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definedNames>
    <definedName name="_xlnm._FilterDatabase" localSheetId="0" hidden="1">Sheet1!$A$7:$Z$287</definedName>
    <definedName name="_xlnm.Print_Titles" localSheetId="0">Sheet1!$4:$7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<sst xmlns="http://schemas.openxmlformats.org/spreadsheetml/2006/main" count="3452" uniqueCount="1019">
  <si>
    <t>榕江县农业农村部门主管资金项目拟确权农村项目资产台账</t>
  </si>
  <si>
    <t>填表单位：榕江县农业农村局                                                                                                                                    填表日期：2024年9月30日</t>
  </si>
  <si>
    <t>序号</t>
  </si>
  <si>
    <t>市（州）</t>
  </si>
  <si>
    <t>县（市、区、特区）</t>
  </si>
  <si>
    <t>项目实施年度</t>
  </si>
  <si>
    <t>项目名称</t>
  </si>
  <si>
    <t>项目实施地点</t>
  </si>
  <si>
    <t>项目实施单位</t>
  </si>
  <si>
    <t>建设内容</t>
  </si>
  <si>
    <t>项目资金来源单位</t>
  </si>
  <si>
    <t>项目
总投资
（万元）</t>
  </si>
  <si>
    <t>其中</t>
  </si>
  <si>
    <t>资产产业类型</t>
  </si>
  <si>
    <t>形成项目资产名称</t>
  </si>
  <si>
    <t>项目手续是否完善</t>
  </si>
  <si>
    <t>资产类型（公益性、经营性、到户类）</t>
  </si>
  <si>
    <t>资产原值（万元）</t>
  </si>
  <si>
    <t>权属情况</t>
  </si>
  <si>
    <t>备注</t>
  </si>
  <si>
    <t>财政资金（万元）</t>
  </si>
  <si>
    <t>金融资金（万元）</t>
  </si>
  <si>
    <t>帮扶资金（万元）</t>
  </si>
  <si>
    <t>其他资金（万元）</t>
  </si>
  <si>
    <t>所有权人</t>
  </si>
  <si>
    <t>使用权人</t>
  </si>
  <si>
    <t>收益权人</t>
  </si>
  <si>
    <t>银行贷款</t>
  </si>
  <si>
    <t>基金</t>
  </si>
  <si>
    <t>东西部协作</t>
  </si>
  <si>
    <t>社会援建</t>
  </si>
  <si>
    <t>对口帮扶</t>
  </si>
  <si>
    <t>黔东南州</t>
  </si>
  <si>
    <t>榕江县</t>
  </si>
  <si>
    <t>八开镇2023年产业桥巩固提升项目</t>
  </si>
  <si>
    <t>八开镇高随村六组</t>
  </si>
  <si>
    <t>八开镇人民政府</t>
  </si>
  <si>
    <t>高随村：维修长6米，宽4米的产业桥。</t>
  </si>
  <si>
    <t>榕江县农业农村局（县乡村振兴局）</t>
  </si>
  <si>
    <t>公益基础设施类</t>
  </si>
  <si>
    <t>产业桥</t>
  </si>
  <si>
    <t>是</t>
  </si>
  <si>
    <t>公益性资产</t>
  </si>
  <si>
    <t>榕江县八开镇高随村村集体</t>
  </si>
  <si>
    <t>榕江县八开镇高随村村民委员会</t>
  </si>
  <si>
    <t>高随村490户2396人</t>
  </si>
  <si>
    <t>八开镇2023年晾晒场建设项目</t>
  </si>
  <si>
    <t>八开镇常寨村</t>
  </si>
  <si>
    <t>1.常寨村建设晾晒场1500平方米；                   
2.格拢村大寨建设晾晒场1800平方米；
3.摆辽村建设晾晒场600平方米。</t>
  </si>
  <si>
    <t>晾晒场</t>
  </si>
  <si>
    <t>榕江县八开镇常寨村村民委员会</t>
  </si>
  <si>
    <t>常寨村447户2205人</t>
  </si>
  <si>
    <t>八开镇格拢村</t>
  </si>
  <si>
    <t>榕江县八开镇格拢村村民委员会</t>
  </si>
  <si>
    <t>格陇村448户2157人</t>
  </si>
  <si>
    <t>八开镇摆辽村</t>
  </si>
  <si>
    <t>榕江县八开镇摆辽村村民委员会</t>
  </si>
  <si>
    <t>摆辽村215户790人</t>
  </si>
  <si>
    <t>八开镇2023年党央村非遗产业建设项目</t>
  </si>
  <si>
    <t>八开镇党央村</t>
  </si>
  <si>
    <t>榕江县八开镇人民政府</t>
  </si>
  <si>
    <t>1.民族工艺作坊1座
2.晾晒长廊1座                           3.配套设施</t>
  </si>
  <si>
    <t>晾晒长廊、民族工艺作坊、配套设施</t>
  </si>
  <si>
    <t>公益性</t>
  </si>
  <si>
    <t>榕江县八开镇党央村村民委员会</t>
  </si>
  <si>
    <t>党央村245户1181人</t>
  </si>
  <si>
    <t>八开镇2023年摆列村和美乡村建设项目</t>
  </si>
  <si>
    <t>八开镇摆列村</t>
  </si>
  <si>
    <t>1、农村人居环境整治（包含摆列大寨晒谷坪建设400平方米；摆列小寨晒谷坪建设250平方米等）；
2、农村公共基础设施提升（包含安装路灯50盏；安装村道、寨道、庭院防护设施200米等）</t>
  </si>
  <si>
    <t>晒谷坪、农村公共基础设施提升（包含安装路灯50盏；安装村道、寨道、庭院防护设施200米</t>
  </si>
  <si>
    <t>榕江县八开镇摆列村村民委员会</t>
  </si>
  <si>
    <t>摆列村226户997人</t>
  </si>
  <si>
    <t>八开镇2023年农业生产道路建设项目</t>
  </si>
  <si>
    <t>党央村11.34公里农业生产便道建设</t>
  </si>
  <si>
    <t>党央村11.34公里农业生产便道</t>
  </si>
  <si>
    <t>八开镇2023年肉牛养殖项目</t>
  </si>
  <si>
    <t>八开镇分懂村</t>
  </si>
  <si>
    <t>肉牛养殖196头</t>
  </si>
  <si>
    <t>经营性类</t>
  </si>
  <si>
    <t>肉牛</t>
  </si>
  <si>
    <t>经营性</t>
  </si>
  <si>
    <t>榕江县八开镇分懂村村民委员会</t>
  </si>
  <si>
    <t>分懂村147户631人</t>
  </si>
  <si>
    <t>八开镇八开社区</t>
  </si>
  <si>
    <t>榕江县八开镇八开社区村民委员会</t>
  </si>
  <si>
    <t>八开社区433户1357人</t>
  </si>
  <si>
    <t>摆柳村</t>
  </si>
  <si>
    <t>榕江县八开镇摆柳村村民委员会</t>
  </si>
  <si>
    <t>摆柳村354户1711人</t>
  </si>
  <si>
    <t>高同村</t>
  </si>
  <si>
    <t>榕江县八开镇高同村村民委员会</t>
  </si>
  <si>
    <t>高同村419户1951人</t>
  </si>
  <si>
    <t>党央村</t>
  </si>
  <si>
    <t>黔东南</t>
  </si>
  <si>
    <t>车民街道2023年车寨社区照明路灯项目</t>
  </si>
  <si>
    <t>车寨社区</t>
  </si>
  <si>
    <t>车民街道办事处</t>
  </si>
  <si>
    <t>采购安装照明路灯</t>
  </si>
  <si>
    <t>基础设施类</t>
  </si>
  <si>
    <t>照明路灯</t>
  </si>
  <si>
    <t>车寨社区群众</t>
  </si>
  <si>
    <t>榕江县2023年易搬安置区饮水保障提升改造提升建设项目</t>
  </si>
  <si>
    <t>东环阳光社区</t>
  </si>
  <si>
    <t>东环阳光小区供水管网改造提升约4000米，提升泵房设施、供水设备以及增设监控设备等。</t>
  </si>
  <si>
    <t>供水管网、泵房设施、供水设备以及增设监控设备等</t>
  </si>
  <si>
    <t>东环阳光社区群众</t>
  </si>
  <si>
    <t>榕江县2023年易地扶贫搬迁安置区消防配套改造提升项目</t>
  </si>
  <si>
    <t>东环阳光、东环特和、富民、卧龙社区</t>
  </si>
  <si>
    <t>1.对富民、卧龙、阳光、特和等4个安置点5674户易地搬迁户约6139套安置房开设安全逃生窗；2.购买消防器材一批（含消防水带、灭火器、消防扳手、抽水机等）；3.消防管网改造、维修约3000米（含漏点排查和检修）；4.对社区消防管理人员培训。</t>
  </si>
  <si>
    <t>逃生窗、消防器材</t>
  </si>
  <si>
    <t>卧龙社区</t>
  </si>
  <si>
    <t>卧龙社区群众</t>
  </si>
  <si>
    <t>富民社区</t>
  </si>
  <si>
    <t>富民社区群众</t>
  </si>
  <si>
    <t>东环特和社区</t>
  </si>
  <si>
    <t>东环特和社区群众</t>
  </si>
  <si>
    <t>榕江县2023年易地扶贫搬迁社区新市民中心配套基础设施建设项目</t>
  </si>
  <si>
    <t>车民街道新市民中心</t>
  </si>
  <si>
    <t>配套建设榕江县新市民中心供水、排水、排污（800m）和电网配置，移民室外健身场所(1500㎡)及设施设备采购等。</t>
  </si>
  <si>
    <t>供水、排水、排污、电网、场所、设施等</t>
  </si>
  <si>
    <t>车民街道易搬社区群众</t>
  </si>
  <si>
    <t xml:space="preserve">榕江县手袋生产加工合作项目 </t>
  </si>
  <si>
    <t>榕江县工业园区内</t>
  </si>
  <si>
    <t>债权投资到贵州艺匠手袋有限公司，用于购买原材料或设备。</t>
  </si>
  <si>
    <t>权益类</t>
  </si>
  <si>
    <t>债权</t>
  </si>
  <si>
    <t>经营性资产</t>
  </si>
  <si>
    <t>贵州艺匠手袋有限公司</t>
  </si>
  <si>
    <t>榕江县粤黔轻工产业聚集区基础设施建设项目—6号厂房</t>
  </si>
  <si>
    <t>榕江县城北新区工业园区返乡创业园内</t>
  </si>
  <si>
    <t>新建标准厂房10000平方米，包含给水、排水、供电等配套设施及简易装修。</t>
  </si>
  <si>
    <t>厂房</t>
  </si>
  <si>
    <t>2023年榕江县车民街道基础设施改造提升项目</t>
  </si>
  <si>
    <t>车寨社区、富民社区、东环阳光社区</t>
  </si>
  <si>
    <t>车民街道共同富裕（南海九江）惠民议事长廊（木质结构），长25米，宽3米，高6米；易地搬迁安置区5人制足球场（阳光社区）约2000平方米（含附属设施）；车寨社区民族文化传习所（市民活动中心）约200平方米（三层，含水电等附属设施）。</t>
  </si>
  <si>
    <t>惠民议事长廊</t>
  </si>
  <si>
    <t>易地搬迁安置区5人制足球场</t>
  </si>
  <si>
    <t>民族传习所</t>
  </si>
  <si>
    <t>古州镇2023年口寨脐橙基地供水项目</t>
  </si>
  <si>
    <t>口寨</t>
  </si>
  <si>
    <t>古州镇人民政府</t>
  </si>
  <si>
    <t>建设取水坝1座、水池1个、泵房1座、抽水泵4台、水管1.5万米，以及配套供电系统</t>
  </si>
  <si>
    <t>产业配套设施</t>
  </si>
  <si>
    <t>古州镇口寨村村集体</t>
  </si>
  <si>
    <t>贵州永福祥农业开发有限公司</t>
  </si>
  <si>
    <t>古州镇2023年八吉村腊亮民宿建设项目</t>
  </si>
  <si>
    <t>八吉</t>
  </si>
  <si>
    <t>1.多功能前台1栋（每层150平2层）
2.木屋套房8栋（约35平方/栋）。
3.小木屋5栋（约25平方/栋）。
4.配套人居环境整治</t>
  </si>
  <si>
    <t>木屋</t>
  </si>
  <si>
    <t>古州镇八吉村村集体</t>
  </si>
  <si>
    <t>贵州千衣文化科技有限公司</t>
  </si>
  <si>
    <t>古州镇八吉群众</t>
  </si>
  <si>
    <t>古州镇2023年月寨村油茶基地产业路建设项目</t>
  </si>
  <si>
    <t>章鲁</t>
  </si>
  <si>
    <t>修建一条由章鲁桥至盘正油茶基地产业路，长7.8公里，路面宽3.5米；章鲁桥桥面及护栏维修加固100米</t>
  </si>
  <si>
    <t>道路</t>
  </si>
  <si>
    <t>古州镇章鲁村村集体</t>
  </si>
  <si>
    <t>古州镇章鲁村群众</t>
  </si>
  <si>
    <t>古州镇2023年高台村产业路建设项目</t>
  </si>
  <si>
    <t>高台</t>
  </si>
  <si>
    <t>路面铺碎石及泥土凝结压平共2公里</t>
  </si>
  <si>
    <t>古州镇高台村村集体</t>
  </si>
  <si>
    <t>榕江县古州欣欣村级集体经济有限责任公司</t>
  </si>
  <si>
    <t>古州镇高台村群众</t>
  </si>
  <si>
    <t>古州镇2023年八吉社区产业路建设项目</t>
  </si>
  <si>
    <t>路面铺碎石及泥土凝结压平共7公里</t>
  </si>
  <si>
    <t>榕江县古州镇八吉村集体股份经济合作社</t>
  </si>
  <si>
    <t>古州镇八吉村群众</t>
  </si>
  <si>
    <t>古州镇2023年月寨村产业路建设项目</t>
  </si>
  <si>
    <t>月寨</t>
  </si>
  <si>
    <t>产业路硬化8.1公里</t>
  </si>
  <si>
    <t>产业路</t>
  </si>
  <si>
    <t>古州镇月寨村村集体</t>
  </si>
  <si>
    <t>古州镇月寨村群众</t>
  </si>
  <si>
    <t>古州镇六佰塘村2023年基础设施建设项目</t>
  </si>
  <si>
    <t>六佰塘</t>
  </si>
  <si>
    <t>新开挖排污水沟1条,长50米</t>
  </si>
  <si>
    <t>排污沟及串户路</t>
  </si>
  <si>
    <t>古州镇六佰塘村村集体</t>
  </si>
  <si>
    <t>古州镇六佰塘村群众</t>
  </si>
  <si>
    <t>古州镇高懂村2023年产业路
建设项目</t>
  </si>
  <si>
    <t>高懂</t>
  </si>
  <si>
    <t>新开挖产业路1条,共5公里</t>
  </si>
  <si>
    <t>古州镇高懂村村集体</t>
  </si>
  <si>
    <t>古州镇高懂村群众</t>
  </si>
  <si>
    <t>古州镇2023年东西部协作乡镇结对资金项目</t>
  </si>
  <si>
    <t>高武</t>
  </si>
  <si>
    <t>完成进寨路硬化0.25公里及晾晒坪建设400平方米</t>
  </si>
  <si>
    <t>进寨路及地坪硬化</t>
  </si>
  <si>
    <t>古州镇高武村村集体</t>
  </si>
  <si>
    <t>榕江县古州高武村级集体经济有限责任公司</t>
  </si>
  <si>
    <t>古州镇高武村群众</t>
  </si>
  <si>
    <t>马安</t>
  </si>
  <si>
    <t>完成晾晒坪地基开挖建设共420平方米及地面硬化350平方米</t>
  </si>
  <si>
    <t>地坪硬化</t>
  </si>
  <si>
    <t>古州镇马安村村集体</t>
  </si>
  <si>
    <t>榕江县古州马安村级集体经济有限责任公司</t>
  </si>
  <si>
    <t>古州镇马安村群众</t>
  </si>
  <si>
    <t>高兴</t>
  </si>
  <si>
    <t>消防水池40立方米；晾晒坪300平方米；小高台组进寨路硬化长1.28公里；小高台组进寨路铺砂长1.3公里</t>
  </si>
  <si>
    <t>消防水池、进寨路及地坪硬化</t>
  </si>
  <si>
    <t>古州镇高兴村村集体</t>
  </si>
  <si>
    <t>榕江县古州镇高兴村集体股份经济合作社</t>
  </si>
  <si>
    <t>古州镇高兴村群众</t>
  </si>
  <si>
    <t>乌花</t>
  </si>
  <si>
    <t>溪流排洪整治700米</t>
  </si>
  <si>
    <t>排洪整治</t>
  </si>
  <si>
    <t>古州镇乌花村村集体</t>
  </si>
  <si>
    <t>榕江县乌花村级集体经济有限责任公司</t>
  </si>
  <si>
    <t>古州镇乌花村群众</t>
  </si>
  <si>
    <t>完成月寨油茶基地抽水供电系统电线杆安装5根，供电线路牵拉800米</t>
  </si>
  <si>
    <t>供电系统</t>
  </si>
  <si>
    <t>串户路修复600平方米</t>
  </si>
  <si>
    <t>串户路</t>
  </si>
  <si>
    <t>榕江县古州镇口寨村集体股份经济合作社</t>
  </si>
  <si>
    <t>古州镇口寨村群众</t>
  </si>
  <si>
    <t>榕江县古州镇料里村2023年基础设施建设项目</t>
  </si>
  <si>
    <t>料里</t>
  </si>
  <si>
    <t>修建归行至水西便民桥1座，建设产业路3.5km。</t>
  </si>
  <si>
    <t>榕江县发展和改革局</t>
  </si>
  <si>
    <t>料里村产业路及便民桥</t>
  </si>
  <si>
    <t>古州镇料里村村集体</t>
  </si>
  <si>
    <t>古州镇料里村村集体公司</t>
  </si>
  <si>
    <t>古州镇料里村群众</t>
  </si>
  <si>
    <t>2023年</t>
  </si>
  <si>
    <t>平江镇2023年早熟蔬菜育苗基地配套设施建设项目</t>
  </si>
  <si>
    <t>平江镇平江村</t>
  </si>
  <si>
    <t>平江镇人民政府</t>
  </si>
  <si>
    <t>1.建设早熟蔬菜育苗基地灌溉设施，安装水管；2.硬化建设产业路1.4公里，</t>
  </si>
  <si>
    <t>平江镇平江社区（平江村）</t>
  </si>
  <si>
    <t>灌溉设施</t>
  </si>
  <si>
    <t>平江镇2023年便民桥灾后重建项目</t>
  </si>
  <si>
    <t>平江镇加会村</t>
  </si>
  <si>
    <t>建设便民桥4座。</t>
  </si>
  <si>
    <t>便民桥</t>
  </si>
  <si>
    <t>平江镇平江社区（加会村）</t>
  </si>
  <si>
    <t>平江镇怀来村</t>
  </si>
  <si>
    <t>平江镇怀来村村委会</t>
  </si>
  <si>
    <t>平江镇八瑞村</t>
  </si>
  <si>
    <t>平江镇八瑞村村委会</t>
  </si>
  <si>
    <t>平江镇2023年亚聋村进寨路整治项目</t>
  </si>
  <si>
    <t>平江镇亚聋村</t>
  </si>
  <si>
    <t>建设进寨路整治1.5公里</t>
  </si>
  <si>
    <t>平江镇亚聋村村委会</t>
  </si>
  <si>
    <t>平江镇2023年当鸠村防洪堤建设项目</t>
  </si>
  <si>
    <t>平江镇当鸠村</t>
  </si>
  <si>
    <t>建设防洪提1公里。</t>
  </si>
  <si>
    <t>防洪堤</t>
  </si>
  <si>
    <t>平江镇当鸠村村委会</t>
  </si>
  <si>
    <t>平江镇2023年当鸠村晾晒场建设项目</t>
  </si>
  <si>
    <t>建设晾晒场960平方米。</t>
  </si>
  <si>
    <t>平江镇2023年平江村晾晒场建设项目</t>
  </si>
  <si>
    <t>建设晾晒场2080平方米。</t>
  </si>
  <si>
    <t>平江镇2023年加会村山野印象露营基地项目</t>
  </si>
  <si>
    <t>资金主要用于民宿房、餐厅、场地平整、购置休闲旅游设施（可移动）以及相关配套设施等。</t>
  </si>
  <si>
    <t>资金</t>
  </si>
  <si>
    <t>贵州土生土长商贸有限公司</t>
  </si>
  <si>
    <t>平江镇2023年油茶产业配套设施建设项目</t>
  </si>
  <si>
    <t>建设油茶产业路3.8公里。</t>
  </si>
  <si>
    <t>平江镇滚仲村</t>
  </si>
  <si>
    <t>平江镇滚仲村村委会</t>
  </si>
  <si>
    <t>榕江县仁里乡公街村百香果园喷淋系统建设项目</t>
  </si>
  <si>
    <t>公街村</t>
  </si>
  <si>
    <t>仁里乡人民政府</t>
  </si>
  <si>
    <t>建设喷淋系统管网2000米等</t>
  </si>
  <si>
    <t>广东省佛山市南海区对口帮扶资金</t>
  </si>
  <si>
    <t>公街村百香果园喷淋系统</t>
  </si>
  <si>
    <t>仁里乡公街村村集体</t>
  </si>
  <si>
    <t>榕江县仁里乡民族团结进步活动中心建设项目</t>
  </si>
  <si>
    <t>党民村、仁吉村</t>
  </si>
  <si>
    <t>改造提升仁吉村文化站和党民村教学楼楼房2栋、电网线改造、书柜、阅览桌椅及相关设施设备等项目</t>
  </si>
  <si>
    <t>仁吉村文化站和党民村教学楼等资产</t>
  </si>
  <si>
    <t>仁里乡党民村、仁吉村村集体</t>
  </si>
  <si>
    <t>榕江县仁里乡寿昌村村民综合服务点建设项目</t>
  </si>
  <si>
    <t>寿昌村</t>
  </si>
  <si>
    <t>学校教学楼、厨房地面硬化400平方米，学校教学木楼校正、屋顶改造（盖瓦）、门窗修整、室内装修，水电安装，厨房改造，厕所改造等</t>
  </si>
  <si>
    <t>寿昌村村民综合服务点</t>
  </si>
  <si>
    <t>仁里乡寿昌村村集体</t>
  </si>
  <si>
    <t>仁里乡2023年巩固村内道路项目</t>
  </si>
  <si>
    <t>仁吉村</t>
  </si>
  <si>
    <t>巩固维修村内道路1080米，巩固路段沿河砌堡坎长220米</t>
  </si>
  <si>
    <t>财政衔接资金</t>
  </si>
  <si>
    <t>巩固村内道路路面、巩固路段沿河堡坎。</t>
  </si>
  <si>
    <t>仁吉村村集体</t>
  </si>
  <si>
    <t>仁里乡2023年水毁修复项目</t>
  </si>
  <si>
    <t>仁吉河堤堡坎维修210米，清理河道900立方米，桥梁加固2座。</t>
  </si>
  <si>
    <t>河堤维修210米.桥梁加固2座。</t>
  </si>
  <si>
    <t>仁里乡2023年消防设施更新及消防通道提升项目</t>
  </si>
  <si>
    <t>改扩建消防通道550米、硬化晾晒场2个2000平方米。</t>
  </si>
  <si>
    <t>仁里乡2023年七彩古稻提质增效项目</t>
  </si>
  <si>
    <t>太元村</t>
  </si>
  <si>
    <t>七彩古稻米步道建设400平方米，七彩古稻米体验点6间，七彩古稻米体验点厨房建设120平方米</t>
  </si>
  <si>
    <t>七彩古稻步道、七彩古稻体验点、七彩古稻厨房</t>
  </si>
  <si>
    <t>太元村村集体</t>
  </si>
  <si>
    <t>仁里乡2023年七彩古稻产业路项目</t>
  </si>
  <si>
    <t>修建七彩古稻产业路、 产业路临河路段需砌堡坎</t>
  </si>
  <si>
    <t>仁里乡2023年摆赖村村民综合服务点改造项目</t>
  </si>
  <si>
    <t>摆赖村</t>
  </si>
  <si>
    <t>老教学楼改造：一楼功能室改造4间，二楼改造2间，（包括老人活动室，图书室，法制宣传室，水族传统手工艺产品直播间等），及附属设施建设。</t>
  </si>
  <si>
    <t>老学校改造6间、大门改造、用电改造、楼梯、走廊等附属设施改造</t>
  </si>
  <si>
    <t>摆赖村村集体</t>
  </si>
  <si>
    <t>忠诚镇2023年农田灌溉基础设施建设</t>
  </si>
  <si>
    <t>忠诚镇正乐村</t>
  </si>
  <si>
    <t>忠诚镇人民政府</t>
  </si>
  <si>
    <t>正乐村灌溉管道建设5km</t>
  </si>
  <si>
    <t>水管</t>
  </si>
  <si>
    <t>忠诚镇正乐村村集体</t>
  </si>
  <si>
    <t>忠诚镇正乐村群众</t>
  </si>
  <si>
    <t>忠诚镇2023年产业路建设项目</t>
  </si>
  <si>
    <t>忠诚镇干烈村</t>
  </si>
  <si>
    <t>1.完成干烈村黄金柚基地产业路1km建设；2.正乐村完成正乐寨至宰应榜产业路1千米、正乐寨至凤凰榜、下孖路寨至高王水库、上孖路寨至高王水库，共计6.5千米建设。</t>
  </si>
  <si>
    <t>忠诚镇干烈村村集体</t>
  </si>
  <si>
    <t>忠诚镇干烈村群众</t>
  </si>
  <si>
    <t>忠诚镇2023年人居环境整治提升项目</t>
  </si>
  <si>
    <t>忠诚镇高文村</t>
  </si>
  <si>
    <t>完成高文村、正乐村、俾帮村3个村各个自然寨护栏、进户道路、房前屋后排水沟、庭院美化等建设内容实施。</t>
  </si>
  <si>
    <t>护栏、进户道路、排水沟</t>
  </si>
  <si>
    <t>忠诚镇高文村村集体</t>
  </si>
  <si>
    <t>忠诚镇高文村群众</t>
  </si>
  <si>
    <t>忠诚镇俾帮村</t>
  </si>
  <si>
    <t>忠诚镇俾帮村村集体</t>
  </si>
  <si>
    <t>忠诚镇俾帮村群众</t>
  </si>
  <si>
    <t>榕江县忠诚镇乐乡村进寨道路提升及保稻抗旱工程</t>
  </si>
  <si>
    <t>忠诚镇乐乡村</t>
  </si>
  <si>
    <t>进寨道路提升、水稻产区及寨后水稻产区的保稻抗旱工程</t>
  </si>
  <si>
    <t>进寨道路提升</t>
  </si>
  <si>
    <t>忠诚镇乐乡村村集体</t>
  </si>
  <si>
    <t>榕江县乐乡村级集体经济有限公司</t>
  </si>
  <si>
    <t>忠诚镇乐乡村群众</t>
  </si>
  <si>
    <t>保稻抗旱工程</t>
  </si>
  <si>
    <t>榕江县人民医院医疗设备提升改造项目</t>
  </si>
  <si>
    <t>榕江县人民医院</t>
  </si>
  <si>
    <t>榕江县卫生健康局</t>
  </si>
  <si>
    <t>携式吞咽障碍治疗仪1台、便携式生物反馈治疗仪1台、激光穴位治疗仪1台、电动减重步态训练系统1套、认知康复诊断系统1套、电子艾灸仪1台、摆动步态训练仪1台、智能熏蒸机2台、体感音波治疗系统1套、恒温蜡疗机1台、振动训练系统1套、数字OT评估和训练系统（儿童版）、上下肢康复期器+情景互动（儿童版）等相关设备</t>
  </si>
  <si>
    <t>榕江县晚寨村农村消防设施、灌溉沟渠建设及村庄规划项目</t>
  </si>
  <si>
    <t>晚寨村</t>
  </si>
  <si>
    <t>寨蒿镇人民政府</t>
  </si>
  <si>
    <t>1.购买引水管道3.2Km，管径200mm，60万元 ；修建108m³消防蓄水池一座、修建明沟265米,40万元。
2.做好村庄的实用型规划，15万元。</t>
  </si>
  <si>
    <t>消防设施设备</t>
  </si>
  <si>
    <t>晚寨村村集体</t>
  </si>
  <si>
    <t>寨蒿镇晚寨村民族特色村寨旅游融合发展建设项目</t>
  </si>
  <si>
    <t>1.民宿、青年施舍建及配套基础设施建设；2.民族地区新风行动项目建设；3.人居环境提升整治。</t>
  </si>
  <si>
    <t>榕江县民族宗教事务局</t>
  </si>
  <si>
    <t>房屋及其附属设施</t>
  </si>
  <si>
    <t>晚寨村集体</t>
  </si>
  <si>
    <t>寨蒿镇2023年平堡村人居环境改造提升和基础设施建项目</t>
  </si>
  <si>
    <t>平堡村</t>
  </si>
  <si>
    <t>1.修建村内步道长360米、宽1.2米；2.修建旅游观光步道长380米、宽1.5米；3.修建护栏步道长450米、宽1.2米。</t>
  </si>
  <si>
    <t>基础设施</t>
  </si>
  <si>
    <t>平堡村集体</t>
  </si>
  <si>
    <t>寨蒿镇2023年平堡村农文旅一体化产业配套设施建设项目</t>
  </si>
  <si>
    <t>1.提升改造13间村民民房“乡村客栈”旅游民宿。
2.新建1栋民族特色工艺品加工坊。</t>
  </si>
  <si>
    <t>汪脑白茶加工厂建设</t>
  </si>
  <si>
    <t>两汪乡空烈村</t>
  </si>
  <si>
    <t>两汪乡人民政府</t>
  </si>
  <si>
    <t>新建加工厂及配套设施占地面积333.3平方米</t>
  </si>
  <si>
    <t>农产品加工类</t>
  </si>
  <si>
    <t>空烈村村集体</t>
  </si>
  <si>
    <t>空烈村村民委员会</t>
  </si>
  <si>
    <t>空申村村集体</t>
  </si>
  <si>
    <t>空申村村民委员会</t>
  </si>
  <si>
    <t>长吉村村集体</t>
  </si>
  <si>
    <t>长吉村村民委员会</t>
  </si>
  <si>
    <t>两汪乡2021年汪脑茶叶加工厂配套设施项目</t>
  </si>
  <si>
    <t>修建加工厂及其配套设施。1.厂房纱窗、围墙、厂房周边地面硬化、进厂房路硬化等；                                                                                                                                                                  2.购买摊青槽100个；                                                                                                                                                                                           3.支付扩建汪脑加工厂第二层900平方米。                                                                                                                                                                                               4.加工厂厂房建设附属设施；                                                                                                                                                                      5.汪脑加工厂有机生产车间改造（塑胶扣板改造为铝制扣板）。                                                                                                                                                      6.用于汪脑加工厂厂内电路改造。</t>
  </si>
  <si>
    <t>两汪乡2023年白茶种植项目</t>
  </si>
  <si>
    <t>两汪乡空申村、空烈村、乌厦村、两汪村、长吉村、岑熬村、元帅村</t>
  </si>
  <si>
    <t>新建茶园800亩</t>
  </si>
  <si>
    <t>种植类</t>
  </si>
  <si>
    <t>白茶</t>
  </si>
  <si>
    <t>两汪村村集体</t>
  </si>
  <si>
    <t>两汪村村民委员会</t>
  </si>
  <si>
    <t>两汪乡2023年人居环境整治提升项目</t>
  </si>
  <si>
    <t>修建串户路硬化、进组路硬化、排污沟、庭院硬化、便民桥等</t>
  </si>
  <si>
    <t>基础实施</t>
  </si>
  <si>
    <t>岑熬村村集体</t>
  </si>
  <si>
    <t>岑熬村村民委员会</t>
  </si>
  <si>
    <t>元帅村村集体</t>
  </si>
  <si>
    <t>元帅村村民委员会</t>
  </si>
  <si>
    <t xml:space="preserve">乌厦村村集体
</t>
  </si>
  <si>
    <t xml:space="preserve">乌厦村村民委员会
</t>
  </si>
  <si>
    <t>榕江县空申村少数民族特色村寨环境改造项目</t>
  </si>
  <si>
    <t>两汪乡空申村</t>
  </si>
  <si>
    <t>提升改造空申村人居环境整治等建设</t>
  </si>
  <si>
    <t>特色村寨</t>
  </si>
  <si>
    <t>榕江县空申村粤黔协作乡村振兴示范村民宿建设及村庄规划项目</t>
  </si>
  <si>
    <t>一、建设非遗记忆工坊主题民宿不少于3栋。
1.建设非遗记忆工坊主题民宿不少于3栋及配套设施（包括电工材料、水材料、瓷砖材料、强化木地板、灯具等）。
2.配套乡村旅游公厕一座（4个蹲位）、道路铺鹅卵石200米以上、游泳池200平方米以上等。
二、做好村庄的实用型规划。</t>
  </si>
  <si>
    <t>3栋民宿</t>
  </si>
  <si>
    <t>乐里镇2023年茶叶产业及配套基础设施建设项目</t>
  </si>
  <si>
    <t>本里村</t>
  </si>
  <si>
    <t>乐里镇人民政府</t>
  </si>
  <si>
    <t>茶园改造提升150亩、茶叶管护610亩，茶叶生产管理用房1个、茶叶加工厂改造6处、摊青槽15个</t>
  </si>
  <si>
    <t>摊青槽等设备设施</t>
  </si>
  <si>
    <t>乐里镇本里村村集体</t>
  </si>
  <si>
    <t>榕江县本里村级集体经济有限公司</t>
  </si>
  <si>
    <t>乐里镇本里村群众</t>
  </si>
  <si>
    <t>乐里镇2023年村组道路建设项目</t>
  </si>
  <si>
    <t>小瑞村</t>
  </si>
  <si>
    <t>进寨路硬化1公里，宽3.5米</t>
  </si>
  <si>
    <t>公益基建</t>
  </si>
  <si>
    <t>乐里镇小瑞村村集体</t>
  </si>
  <si>
    <t>榕江县小瑞村级集体经济有限公司</t>
  </si>
  <si>
    <t>乐里镇小瑞村群众</t>
  </si>
  <si>
    <t>乐里镇2023年罗汉果基地及配套基础设施建设项目</t>
  </si>
  <si>
    <t>乔勒村、大瑞村</t>
  </si>
  <si>
    <t>新建罗汉果基地1500亩，产业电（100千伏安）、产业桥1个、产业路1.8公里、喷灌设施等</t>
  </si>
  <si>
    <t>乐里镇乔勒村村集体</t>
  </si>
  <si>
    <t>榕江县乔勒村级集体经济有限公司</t>
  </si>
  <si>
    <t>乐里镇乔勒村群众</t>
  </si>
  <si>
    <t>乐里镇大瑞村村集体</t>
  </si>
  <si>
    <t>榕江县大瑞村级集体经济有限公司</t>
  </si>
  <si>
    <t>乐里镇大瑞村群众</t>
  </si>
  <si>
    <t>乐里镇2023年民族特色产业建设项目</t>
  </si>
  <si>
    <t>三联村</t>
  </si>
  <si>
    <t>建设农特产品集散中心1个及相关配套设施</t>
  </si>
  <si>
    <t>农特产品集散中心</t>
  </si>
  <si>
    <t>乐里镇三联村村集体</t>
  </si>
  <si>
    <t>榕江县三联村级集体经济有限公司</t>
  </si>
  <si>
    <t>乐里镇三联村群众</t>
  </si>
  <si>
    <t>乐里镇2023年民族文化研习基地建设项目</t>
  </si>
  <si>
    <t>新建民族文化研习基地1个、配套设施建设</t>
  </si>
  <si>
    <t>乐里镇2023年乡村旅游基础设施建设项目</t>
  </si>
  <si>
    <t>新建乡村旅游步道1.4公里及相应设备设施建设</t>
  </si>
  <si>
    <t>乡村旅游步道1.4公里</t>
  </si>
  <si>
    <t>乐里镇2023年乡村旅游民宿建设项目</t>
  </si>
  <si>
    <t>新建侗家民宿8栋及相关配套设施</t>
  </si>
  <si>
    <t>资产租赁类</t>
  </si>
  <si>
    <t>8栋民宿</t>
  </si>
  <si>
    <t>乐里镇2023年饮水安全建设项目</t>
  </si>
  <si>
    <t>大瑞村</t>
  </si>
  <si>
    <t>新建大瑞村饮水安全池1个、消防水池2个、配套管网等。</t>
  </si>
  <si>
    <t>乐里镇2023年晾晒场建设项目</t>
  </si>
  <si>
    <t>乔勒村、保里村、三联社区、归洪村、本里村</t>
  </si>
  <si>
    <t>新建晾晒场5个（3500平方米）</t>
  </si>
  <si>
    <t>晾晒场5个（3500平方米）</t>
  </si>
  <si>
    <t>乐里镇乔勒村、保里村、三联社区、归洪村、本里村村集体</t>
  </si>
  <si>
    <t>榕江县乔勒村、保里村、三联社区、归洪村、本里村级集体经济有限公司</t>
  </si>
  <si>
    <t>乐里镇乔勒村、保里村、三联社区、归洪村、本里村群众</t>
  </si>
  <si>
    <t>乐里镇2023年三联民族特色品牌建设项目</t>
  </si>
  <si>
    <t>新建民族团结食堂（上寨）、农特产品展示销售直播间、农特产品销售（山货市场）、侗乡手工艺品展示销售区（侗家吊脚楼改造）、侗乡美食体验销售区（侗乡作坊改造）、侗乡农产品体验销售区（孺子牛园）</t>
  </si>
  <si>
    <t>乐里镇、三联村集体</t>
  </si>
  <si>
    <t>榕江县乐里镇2023年产业路建设项目</t>
  </si>
  <si>
    <t>平相村、大寨村</t>
  </si>
  <si>
    <t>产业路硬化4.4公里（硬化路面宽度4.5米、厚度18公分）。</t>
  </si>
  <si>
    <t>乐里镇大寨村、平相村村集体</t>
  </si>
  <si>
    <t>榕江县大寨村、平相村级集体经济有限公司</t>
  </si>
  <si>
    <t>乐里镇平相村、大寨村群众</t>
  </si>
  <si>
    <t>乐里镇2023年微宿建设项目</t>
  </si>
  <si>
    <t>新建10栋30㎡钢架微宿</t>
  </si>
  <si>
    <t>乐里镇岑勒村民族团结进步活动中心项目</t>
  </si>
  <si>
    <t>岑勒村</t>
  </si>
  <si>
    <t>一楼建设青少年学习中心，将配备农家书屋、放映设备，小房间用作库房。二楼两个房间分别建设为老年人活动中心（主要建设棋牌室）、民族传统技艺传习所（主要为刺绣和竹编）。二楼走廊建设文化走廊，展示岑勒村特色文化和亮点。空地建设羽毛球场。寨坝坪建设村民文化活动广场，承载村芦笙队和舞蹈队日常活动。</t>
  </si>
  <si>
    <t>乐里镇岑勒村村集体</t>
  </si>
  <si>
    <t>榕江县岑勒村级集体经济有限公司</t>
  </si>
  <si>
    <t>乐里镇岑勒村群众</t>
  </si>
  <si>
    <t>乐里镇平相村2023年沟渠修复建设项目</t>
  </si>
  <si>
    <t>平相村</t>
  </si>
  <si>
    <t>修复农田引水沟渠1100米，配套基础设施建设</t>
  </si>
  <si>
    <t>沟渠1100</t>
  </si>
  <si>
    <t>乐里镇平相村村集体</t>
  </si>
  <si>
    <t>榕江县平相村级集体经济有限公司</t>
  </si>
  <si>
    <t>乐里镇平相村群众</t>
  </si>
  <si>
    <t>2023年三江乡分从村蜡染基地建设项目</t>
  </si>
  <si>
    <t>分从村</t>
  </si>
  <si>
    <t>三江乡人民政府</t>
  </si>
  <si>
    <t>1、工坊楼：在原有的蜡染基地改造提升，完善周边基础设施等；
2、染房设施；
3、蜡染制作车间设施；
4、蜡染产品展览室设施；
5、蜡染制作学习培训、体验基地；
6、新媒体打卡点及直播基地。</t>
  </si>
  <si>
    <t>农产品加工类（厂房等）</t>
  </si>
  <si>
    <t>蜡染基地及设备</t>
  </si>
  <si>
    <t>三江乡分从村村集体</t>
  </si>
  <si>
    <t>三江乡分从村村委</t>
  </si>
  <si>
    <t>三江乡分从村群众</t>
  </si>
  <si>
    <t>三江乡乔来村乔艾寨产业路建设项目</t>
  </si>
  <si>
    <t>乔来村</t>
  </si>
  <si>
    <t>平整道路，硬化1.3公里，修3个堡坎。</t>
  </si>
  <si>
    <t>三江乡乔来村村集体</t>
  </si>
  <si>
    <t>三江乡乔来村村委</t>
  </si>
  <si>
    <t>三江乡乔来村群众</t>
  </si>
  <si>
    <t>三江乡脚车村民族文化场所综合建设项目</t>
  </si>
  <si>
    <t>脚车村</t>
  </si>
  <si>
    <t>1.新建村民综合服务中心约120平方米；
2.对寨内历史环境修复和村寨环境整治</t>
  </si>
  <si>
    <t>综合服务楼</t>
  </si>
  <si>
    <t>三江乡脚车村村集体</t>
  </si>
  <si>
    <t>三江乡脚车村村委</t>
  </si>
  <si>
    <t>三江乡脚车村群众</t>
  </si>
  <si>
    <t>三江乡冷衣村便民桥维修建设项目</t>
  </si>
  <si>
    <t>冷衣村</t>
  </si>
  <si>
    <t>维修的具体内容：钢结构桥维修改造，该桥总长160米，宽4.5米，预计维修资金13万元，主要采用钢板（mm)1260×3000×46块、槽钢100mm×12条、槽钢80mm×24条、槽钢50mm×20条、角钢50mm×20条、不锈钢管60mm×30条、不锈钢管50mm×35条、不锈钢管38mm×60条、不锈钢管22mm×180条、转化油漆10桶和其他材料。</t>
  </si>
  <si>
    <t>便民桥维修设施</t>
  </si>
  <si>
    <t>三江乡冷衣村村集体</t>
  </si>
  <si>
    <t>三江乡冷衣村村委</t>
  </si>
  <si>
    <t>三江乡冷衣村群众</t>
  </si>
  <si>
    <t>榕江平阳乡2023年板蓝根种植项目</t>
  </si>
  <si>
    <t>平阳乡俾友村</t>
  </si>
  <si>
    <t>平阳乡人民政府</t>
  </si>
  <si>
    <t>种植板蓝根635亩</t>
  </si>
  <si>
    <t>板蓝根</t>
  </si>
  <si>
    <t>平阳乡俾友村村集体</t>
  </si>
  <si>
    <t>平阳乡俾友村村集体经济有限公司</t>
  </si>
  <si>
    <t>榕江县平阳乡硐里村白茶基地产业路建设项目</t>
  </si>
  <si>
    <t>平阳乡硐里村</t>
  </si>
  <si>
    <t>建设硐里村白茶基地产业路4公里</t>
  </si>
  <si>
    <t>平阳乡硐里村村集体</t>
  </si>
  <si>
    <t>榕江乡平阳乡2023年人居环境整治提升项目</t>
  </si>
  <si>
    <t>平阳乡街上村</t>
  </si>
  <si>
    <t>建设全乡9个村“七小园”建设。</t>
  </si>
  <si>
    <t>进寨路、串户路、排水沟</t>
  </si>
  <si>
    <t>平阳乡街上村村集体</t>
  </si>
  <si>
    <t>平阳乡伍社村</t>
  </si>
  <si>
    <t>平阳乡伍社村村集体</t>
  </si>
  <si>
    <t>平阳乡丹江村</t>
  </si>
  <si>
    <t>平阳乡丹江村村集体</t>
  </si>
  <si>
    <t>平阳乡归备村</t>
  </si>
  <si>
    <t>平阳乡归备村村集体</t>
  </si>
  <si>
    <t>平阳乡岭培村</t>
  </si>
  <si>
    <t>平阳乡岭培村村集体</t>
  </si>
  <si>
    <t>平阳乡列辰村</t>
  </si>
  <si>
    <t>平阳乡列辰村村集体</t>
  </si>
  <si>
    <t>平阳乡塘啥村</t>
  </si>
  <si>
    <t>平阳乡塘啥村村集体</t>
  </si>
  <si>
    <t>榕江县-崇义乡_产业发展_生产项目_崇义乡2023年白茶种植项目</t>
  </si>
  <si>
    <t>上咸村</t>
  </si>
  <si>
    <t>崇义乡人民政府</t>
  </si>
  <si>
    <t>新建茶叶基地1000亩</t>
  </si>
  <si>
    <t>榕江县-崇义乡_产业发展_生产项目_崇义乡2023年敦仁村庭院经济建设项目</t>
  </si>
  <si>
    <t>敦仁村</t>
  </si>
  <si>
    <t>盘活闲置地基建油茶苗圃基地49宗</t>
  </si>
  <si>
    <t>油茶苗圃基地</t>
  </si>
  <si>
    <t>榕江县-崇义乡_产业发展_配套设施项目_崇义乡2023年敦仁村产业路建设项目</t>
  </si>
  <si>
    <t>新建水兑-下龙产业路1.5公里</t>
  </si>
  <si>
    <t>基础设施建设类</t>
  </si>
  <si>
    <t>榕江县-崇义乡_产业发展_生产项目_崇义乡2023年乡村庭院美化行动之庭院经济发展（七小园）项目</t>
  </si>
  <si>
    <t>崇义乡各村</t>
  </si>
  <si>
    <t>计划实施庭院经济户数154户，村集体1个。种植小菜园102户、小果园8户、小养殖18户、小药园3户、小花园25户及敦仁村村集体</t>
  </si>
  <si>
    <t>三角梅</t>
  </si>
  <si>
    <t>榕江县-崇义乡_乡村建设行动_农村基础设施（含产业配套基础设施）_崇义乡2023年机耕道建设项目</t>
  </si>
  <si>
    <t>大塘村、纯厚村</t>
  </si>
  <si>
    <t>1.大塘村4.3公里；2.纯厚村2.7公里</t>
  </si>
  <si>
    <t>机耕道</t>
  </si>
  <si>
    <t>大塘村</t>
  </si>
  <si>
    <t>纯厚村</t>
  </si>
  <si>
    <t>榕江县-崇义乡_产业发展_生产项目_崇义乡2023年白茶管护项目</t>
  </si>
  <si>
    <t>上咸村、大塘村</t>
  </si>
  <si>
    <t>白茶园管护300亩</t>
  </si>
  <si>
    <t>白茶管护</t>
  </si>
  <si>
    <t>榕江县-崇义乡_产业发展_生产项目_崇义乡2023年500亩油茶后期管护项目</t>
  </si>
  <si>
    <t>敦仁村、富有村</t>
  </si>
  <si>
    <t>500亩油茶管护</t>
  </si>
  <si>
    <t>油茶</t>
  </si>
  <si>
    <t>富有村</t>
  </si>
  <si>
    <t>榕江县-崇义乡_产业发展_生产项目_崇义乡2023年油茶基地管理房建设项目</t>
  </si>
  <si>
    <t>建设油茶管护房3栋</t>
  </si>
  <si>
    <t>产业类</t>
  </si>
  <si>
    <t>管护房</t>
  </si>
  <si>
    <t>崇义乡崇义村民族团结进步活动中心</t>
  </si>
  <si>
    <t>崇义村</t>
  </si>
  <si>
    <t>建设崇义乡崇义村民族团结进步活动中心</t>
  </si>
  <si>
    <t>崇义乡2023年归里村村民综合服务点建设项目</t>
  </si>
  <si>
    <t>归里村</t>
  </si>
  <si>
    <t>新建占地约100㎡的村民综合服务点1个</t>
  </si>
  <si>
    <t>归里村便民服务中心</t>
  </si>
  <si>
    <t>崇义乡2023年人居环境整治提升项目</t>
  </si>
  <si>
    <t>实施进寨路、串户路建设、应急避难场所建设、室外地坪、庭院硬化</t>
  </si>
  <si>
    <t>串户路硬化</t>
  </si>
  <si>
    <t>庭院硬化</t>
  </si>
  <si>
    <t>应急避难场所</t>
  </si>
  <si>
    <t>九崴村</t>
  </si>
  <si>
    <t>进寨路</t>
  </si>
  <si>
    <t>排水沟</t>
  </si>
  <si>
    <t>下咸村</t>
  </si>
  <si>
    <t>室外地坪硬化</t>
  </si>
  <si>
    <t>宰寡村</t>
  </si>
  <si>
    <t>计划乡2023年民宿及乡村客栈配套建设项目</t>
  </si>
  <si>
    <t>计划乡计怀村</t>
  </si>
  <si>
    <t>计划乡人民政府</t>
  </si>
  <si>
    <t>民宿及乡村客栈水电路配套建设。</t>
  </si>
  <si>
    <t>阳开梯田至计划梯田电力建设</t>
  </si>
  <si>
    <t>计划乡计怀村村集体</t>
  </si>
  <si>
    <t>计怀翁坑水库区域电力建设</t>
  </si>
  <si>
    <t>翁坑水库区域自来水设施建设</t>
  </si>
  <si>
    <t>梯田区域步道建设</t>
  </si>
  <si>
    <t>计划乡计划村</t>
  </si>
  <si>
    <t>计划梯田自来水设施建设</t>
  </si>
  <si>
    <t>计划乡计划村村集体</t>
  </si>
  <si>
    <t>计划乡2023年人居环境整治提升项目</t>
  </si>
  <si>
    <t>计划乡加两村</t>
  </si>
  <si>
    <t>农户房前屋后、排水沟、修筑堡坎、室内地面硬化、串户路硬化</t>
  </si>
  <si>
    <t>硬化道路1534㎡</t>
  </si>
  <si>
    <t>计划乡加两村村集体</t>
  </si>
  <si>
    <t>计划乡加宜村</t>
  </si>
  <si>
    <t>硬化道路3451.5㎡</t>
  </si>
  <si>
    <t>计划乡加宜村村集体</t>
  </si>
  <si>
    <t>计划乡摆勒村</t>
  </si>
  <si>
    <t>硬化道路2684.5㎡</t>
  </si>
  <si>
    <t>计划乡摆勒村村集体</t>
  </si>
  <si>
    <t>计划乡九秋村</t>
  </si>
  <si>
    <t>硬化道路2876.3㎡</t>
  </si>
  <si>
    <t>计划乡九秋村村集体</t>
  </si>
  <si>
    <t>计划乡加退村</t>
  </si>
  <si>
    <t>计划乡加退村村集体</t>
  </si>
  <si>
    <t>计划乡加早村</t>
  </si>
  <si>
    <t>计划乡加早村村集体</t>
  </si>
  <si>
    <t>计划乡乌略村</t>
  </si>
  <si>
    <t>硬化道路2301㎡</t>
  </si>
  <si>
    <t>计划乡乌略村村集体</t>
  </si>
  <si>
    <t>计划乡摆底村</t>
  </si>
  <si>
    <t>硬化道路1917.5㎡</t>
  </si>
  <si>
    <t>计划乡摆底村村集体</t>
  </si>
  <si>
    <t>计划乡2023年常高压消防管网建设项目</t>
  </si>
  <si>
    <t>修建计怀村自然寨常高压消防水池及管网设备。</t>
  </si>
  <si>
    <t>计怀村自然寨常高压消防水池及管网设备</t>
  </si>
  <si>
    <t>计划乡2023年东西部协作乡镇结对资金项目</t>
  </si>
  <si>
    <t>木屋流转租赁5栋</t>
  </si>
  <si>
    <t>房屋户主</t>
  </si>
  <si>
    <t>人居环境整治</t>
  </si>
  <si>
    <t>加两河道清淤整治350m；拉圾桶安装60个；道路规整划线979m；农户户外管线整治48户；民族文化宣传阵地建设57㎡；苗文化传习所场地硬化108㎡，砌筑混泥土挡墙25m，厚度20cm以上、平均高1.5m）。</t>
  </si>
  <si>
    <t>中心幼儿园提质改造</t>
  </si>
  <si>
    <t>儿童单人三轮车4辆、双人三轮车4辆；大型雪花片180片；四轮平衡板10辆；三折体操垫4个、两折体操垫10个；置物架2个；轮胎架2个；大型碳化积木866块；安吉滚筒5个；二楼阳台雨棚1个；一楼户外雨棚1个；厨房纱窗6扇；维修户外水池1个；学校二楼杂物间粉刷18m*4m；冰柜1台。</t>
  </si>
  <si>
    <t>计划乡中心幼儿园</t>
  </si>
  <si>
    <t>和美乡村建设</t>
  </si>
  <si>
    <t>排水沟建设130m，小菜园建设197.4m，安装安全出行栏杆40.2m，石挡墙74.8m，文化活动场所道路建设307.2㎡、文化活动场所场地硬化814.09㎡，休息座椅15张，蓝皮瓦改造2655.7㎡，废旧谷仓拆除5栋，拆除废旧厕所及简易棚35栋，种植植物、蔬菜2700㎡，小药园（黄精）种植2660㎡，建设生产出行便民桥1座、生产出行台阶44m、小药园步道125.1m，整治户宣传牌160张，文化阵地建设1个。</t>
  </si>
  <si>
    <t>宰荡中心村村企结对帮扶项目</t>
  </si>
  <si>
    <t>宰荡中心村</t>
  </si>
  <si>
    <t>栽麻镇人民政府</t>
  </si>
  <si>
    <t>用于机耕道建设和花坛建设，建设规模为：新开挖长12000米、宽3米的机耕道，维修长3000米、宽3米的机耕道及村委会旁花坛建设</t>
  </si>
  <si>
    <t>社会捐赠</t>
  </si>
  <si>
    <t>宰荡中心村机耕道和花坛</t>
  </si>
  <si>
    <t>宰荡中心村村集体</t>
  </si>
  <si>
    <t>高岜村村企结对帮扶项目</t>
  </si>
  <si>
    <t>高岜村</t>
  </si>
  <si>
    <t>用于修建高岜村四组至五组公路堡坎</t>
  </si>
  <si>
    <t>高岜村公路堡坎</t>
  </si>
  <si>
    <t>高岜村村集体</t>
  </si>
  <si>
    <t>苗兰村村企结对帮扶项目</t>
  </si>
  <si>
    <t>苗兰村</t>
  </si>
  <si>
    <t>用于寨内水井维修，建设规模为：长2米、宽1.5米、高2.5米；</t>
  </si>
  <si>
    <t>苗兰村古井保护亭</t>
  </si>
  <si>
    <t>苗兰村村集体</t>
  </si>
  <si>
    <t>苗兰村村群众</t>
  </si>
  <si>
    <t>大利村村企结对帮扶项目</t>
  </si>
  <si>
    <t>大利村</t>
  </si>
  <si>
    <t>用于大利村护栏、断头路建设,新建护栏长18米，高1.2米，修建道路长20米，宽1.3米，砌墙长24米，高1.8米。</t>
  </si>
  <si>
    <t>大利村产业路</t>
  </si>
  <si>
    <t>大利村村集体</t>
  </si>
  <si>
    <t>栽麻镇宰应民族村寨旅游基础设施建设项目</t>
  </si>
  <si>
    <t>栽麻社区</t>
  </si>
  <si>
    <t>提升旅游基础设施建设，在宰应花溪谷旅游景点建设议事两座，议事桥一座。</t>
  </si>
  <si>
    <t>议事亭、议事桥</t>
  </si>
  <si>
    <t>栽麻社区委员会集体</t>
  </si>
  <si>
    <t>黄牛养殖项目</t>
  </si>
  <si>
    <t>水尾村</t>
  </si>
  <si>
    <t>水尾乡人民政府</t>
  </si>
  <si>
    <t>养殖黄牛80头</t>
  </si>
  <si>
    <t>养殖类</t>
  </si>
  <si>
    <t>黄牛</t>
  </si>
  <si>
    <t>水尾村村集体</t>
  </si>
  <si>
    <t>农户</t>
  </si>
  <si>
    <t>水尾村村民</t>
  </si>
  <si>
    <t>高望村</t>
  </si>
  <si>
    <t>养殖黄牛55头</t>
  </si>
  <si>
    <t>高望村村集体</t>
  </si>
  <si>
    <t>高望村村民</t>
  </si>
  <si>
    <t>拉术村</t>
  </si>
  <si>
    <t>养殖黄牛35头</t>
  </si>
  <si>
    <t>拉术村村集体</t>
  </si>
  <si>
    <t>拉术村村民</t>
  </si>
  <si>
    <t>上下午村</t>
  </si>
  <si>
    <t>养殖黄牛30头</t>
  </si>
  <si>
    <t>上下午村村集体</t>
  </si>
  <si>
    <t>上下午村村民</t>
  </si>
  <si>
    <t>定威乡定旦村2023年集镇精致管理建设项目</t>
  </si>
  <si>
    <t>定威乡</t>
  </si>
  <si>
    <t>定威乡人民政府</t>
  </si>
  <si>
    <t>维修消防水管2000米，维修农贸市场270平方米，维修污水井2处，建设民族法治示范牌153个</t>
  </si>
  <si>
    <t>消防水管、农贸市场水泥底座、污水井、民族法治示范牌</t>
  </si>
  <si>
    <t>定威乡定旦村村民委员</t>
  </si>
  <si>
    <t>定威乡定旦村村集体</t>
  </si>
  <si>
    <t>建设智能监控系统1套</t>
  </si>
  <si>
    <t>智能监控系统</t>
  </si>
  <si>
    <t>榕江县定威水族乡人民政府</t>
  </si>
  <si>
    <t>定威乡亚勇村2023年人居环境整治巩固提升项目</t>
  </si>
  <si>
    <t>定威乡亚勇村</t>
  </si>
  <si>
    <t>建设一个容积为30立方米的人饮蓄水池</t>
  </si>
  <si>
    <t>蓄水池</t>
  </si>
  <si>
    <t>定威乡亚勇村村民委员</t>
  </si>
  <si>
    <t>定威乡亚勇村村集体</t>
  </si>
  <si>
    <t>定威乡功贺村2023年人饮蓄水池提升工程项目</t>
  </si>
  <si>
    <t>定威乡功贺村村</t>
  </si>
  <si>
    <t>道路两侧美化234米，制作户牌230张，新建路灯12盏，维修路灯45盏。</t>
  </si>
  <si>
    <t>路边水泥围栏、户牌、路灯</t>
  </si>
  <si>
    <t>定威乡功贺村村民委员会</t>
  </si>
  <si>
    <t>定威乡功贺村村集体</t>
  </si>
  <si>
    <t>塔石乡2023年产业路建设项目</t>
  </si>
  <si>
    <t>同流村</t>
  </si>
  <si>
    <t>塔石瑶族水族乡人民政府</t>
  </si>
  <si>
    <t>新修产业路3公里，路面宽3.5米，包括铺海底石、挖边沟和错车道、安装排水涵洞。</t>
  </si>
  <si>
    <t>榕江县塔石瑶族水族乡同流村民委员会</t>
  </si>
  <si>
    <t>331户1429人</t>
  </si>
  <si>
    <t>党细村</t>
  </si>
  <si>
    <t>新修产业路1公里，路面宽3.5米，包括铺海底石、挖边沟和错车道、安装排水涵洞。</t>
  </si>
  <si>
    <t>榕江县塔石瑶族水族乡党细村民委员会</t>
  </si>
  <si>
    <t>211户864人</t>
  </si>
  <si>
    <t>塔石乡2023年消防设施建设项目</t>
  </si>
  <si>
    <t>宰勇村</t>
  </si>
  <si>
    <t>新修De110 PE管道铺设1100米；500*500阀门手孔井2座；φ700阀门井2座；阀门及管件DN100闸阀8个、DN100伸缩节8个、法兰管件8副；地上式消火栓8套；C25混凝土路面恢复150平方米；引水管工程150米；高位水池工程1个。高位水池工程1个。</t>
  </si>
  <si>
    <t>消防设施</t>
  </si>
  <si>
    <t>榕江县塔石瑶族水族乡宰勇村村民委员会</t>
  </si>
  <si>
    <t>264户1060人</t>
  </si>
  <si>
    <t>榕江县2023年塔石乡党调村产业路建设项目（以工代赈资金）</t>
  </si>
  <si>
    <t>党调村</t>
  </si>
  <si>
    <t>榕江县塔石乡党调村 2023 年产业路建设项目，主要建设塔石瑶族水族乡党调村麻阳坳至香羊养殖示范基地产业路硬化长 2523m，路基宽 4m，硬化路面宽 3.5m，以及局部错车道，均为党调村麻阳坳至香羊养殖示范基地产业路用道改造，且现有养殖用道均已经夯实路基，路宽超过 4 米。硬化标准宽 3.5 米，水泥硬化 15cm。</t>
  </si>
  <si>
    <t>榕江县塔石瑶族水族乡党调村村民委员会</t>
  </si>
  <si>
    <t>264户1079人</t>
  </si>
  <si>
    <t>塔石乡怎贝村2023年民族团结进步活动中心项目</t>
  </si>
  <si>
    <t>怎贝村</t>
  </si>
  <si>
    <t>完成怎贝村原怎华小学改造建设为民族团结进步活动中心，建筑面积约1190平方米。建设项目内容为：室内隔断、墙面粉刷、电网络线缆铺设、书柜、阅览桌椅、灯具、民族器材等设施设备</t>
  </si>
  <si>
    <t>活动中心</t>
  </si>
  <si>
    <t>榕江县塔石瑶族水族乡怎贝村村民委员会</t>
  </si>
  <si>
    <t>294户1069人</t>
  </si>
  <si>
    <t>板蓝根种植130亩</t>
  </si>
  <si>
    <t>种植板蓝根50亩。</t>
  </si>
  <si>
    <t>5户</t>
  </si>
  <si>
    <t>乔央村</t>
  </si>
  <si>
    <t>榕江县塔石瑶族水族乡乔央村村民委员会</t>
  </si>
  <si>
    <t>8户</t>
  </si>
  <si>
    <t>种植板蓝根30亩。</t>
  </si>
  <si>
    <t>榕江县塔石瑶族水族乡党细村村民委员会</t>
  </si>
  <si>
    <t>榕江县平永镇鸣凤村二组供水工程</t>
  </si>
  <si>
    <t>平永镇鸣凤村</t>
  </si>
  <si>
    <t>榕江县水务局</t>
  </si>
  <si>
    <t>新建取水坝1座、过滤池1座、20m³高位水池1座；敷设管道1850m（其中：引水管道1350m、供水管网500米）。</t>
  </si>
  <si>
    <t>平永镇鸣凤村村集体</t>
  </si>
  <si>
    <t>平永镇鸣凤村群众</t>
  </si>
  <si>
    <t>榕江县乐里镇孖鲁村平捞寨补充水源工程</t>
  </si>
  <si>
    <t>乐里镇孖鲁村</t>
  </si>
  <si>
    <t>新建取水坝1座、敷设管道2000m（其中：引水管道300m、供水管网1700m)。</t>
  </si>
  <si>
    <t>乐里镇孖鲁村村集体</t>
  </si>
  <si>
    <t>乐里镇孖鲁村群众</t>
  </si>
  <si>
    <t>榕江县崇义乡九崴村新建蓄水池工程</t>
  </si>
  <si>
    <t>崇义乡九崴村</t>
  </si>
  <si>
    <t>新建50m³高位水池1座、改造供水管网120米、安装消防水带200m.</t>
  </si>
  <si>
    <t>崇义乡九崴村村集体</t>
  </si>
  <si>
    <t>崇义乡九崴村群众</t>
  </si>
  <si>
    <t>榕江县2023年饮水设施提升改造工程</t>
  </si>
  <si>
    <t>平江村、高望村</t>
  </si>
  <si>
    <t>平江村：1、更换dn160输水管L=3600m
高望村：1、新安装输水管11800m；新安装供水主管7930m，3、新建20m³高位水池1座、新建10m³分水池1座。 4、新建截流墙2座：L=3m,H=1.5m； 5、新安装二氧化氯消毒器1台。</t>
  </si>
  <si>
    <t>榕江县水尾乡高望村饮水设施提升改造工程</t>
  </si>
  <si>
    <t>水尾乡高望村村集体</t>
  </si>
  <si>
    <t>榕江县2023年安全饮水应急保障项目</t>
  </si>
  <si>
    <t>平永镇马寨村、平永镇鸣凤村、计划乡摆勒村、计划乡加早村、寨蒿镇晚寨村、寨蒿镇建卫村、平永镇阶你村、栽麻镇高岜村、崇义乡普安村</t>
  </si>
  <si>
    <t>一、榕江县2023年应急维修工程投资33.65万元，实施应急维修工程9处，主要是通过修建取水池、水泵、安装水泵等多种方式进行抢修保供水；二、榕江县2023年村民自建抗旱管材物资采购项目投资25.1万元，三、2023年应急水泵采购项目投资9.5万元，采购各类水泵15台。</t>
  </si>
  <si>
    <t>榕江县平永镇鸣凤村二组补充水源工程</t>
  </si>
  <si>
    <t>榕江县崇义乡普安村大寨补充水源工程</t>
  </si>
  <si>
    <t>崇义乡普安村村集体</t>
  </si>
  <si>
    <t>榕江县2023八开镇高同村应急补充水源工程</t>
  </si>
  <si>
    <t>八开镇高同村</t>
  </si>
  <si>
    <t>新建取水坝两座；新建dn63（PE100）1.6Mpa引水管6500m；dn50（PE100）1.6Mpa输水管1500m等</t>
  </si>
  <si>
    <t>八开镇高同村村集体</t>
  </si>
  <si>
    <t>榕江县2023年农村抗旱保供水应急打井建设项目</t>
  </si>
  <si>
    <t>古州镇华优村、古州镇高兴村；栽麻镇宰荡中心村；加利中心村、栽麻镇高岜村、三江断颈龙村、三江乡故衣村、三江乡桥乌村、塔石乡同流村、朗洞镇两福村、朗洞镇高略村、朗洞镇盘假村、平江镇滚仲村、兴华乡摆乔村、乐里镇斗蓬村、乐里镇归洪村、忠诚镇锡庆村、忠诚镇高王村、忠诚镇盘踅村、忠诚镇高扒村忠诚镇苗本村、平江镇归利村、朗洞镇九董村、仁里乡公街村、乔腮村、仁里乡太元村等26个村</t>
  </si>
  <si>
    <t>新建机井40口、采购深井泵40台、采购6m³应急水箱10座以及警示标识牌</t>
  </si>
  <si>
    <t>古州镇华优村机井4口</t>
  </si>
  <si>
    <t>古州镇华优村村集体</t>
  </si>
  <si>
    <t>古州镇高兴村机井3口</t>
  </si>
  <si>
    <t>栽麻镇宰荡中心村机井2口</t>
  </si>
  <si>
    <t>栽麻镇宰荡中心村村集体</t>
  </si>
  <si>
    <t>栽麻镇加利中心村机井1口</t>
  </si>
  <si>
    <t>栽麻镇加利中心村村集体</t>
  </si>
  <si>
    <t>栽麻镇高岜村机井2口</t>
  </si>
  <si>
    <t>栽麻镇高岜村村集体</t>
  </si>
  <si>
    <t>三江乡断颈龙村机井1口</t>
  </si>
  <si>
    <t>三江乡断颈龙村村集体</t>
  </si>
  <si>
    <t>三江乡故衣村机井2口</t>
  </si>
  <si>
    <t>三江乡故衣村村集体</t>
  </si>
  <si>
    <t>三江乡桥乌村机井1口</t>
  </si>
  <si>
    <t>三江乡桥乌村村集体</t>
  </si>
  <si>
    <t>塔石乡同流村机井1口</t>
  </si>
  <si>
    <t>塔石乡同流村村集体</t>
  </si>
  <si>
    <t>朗洞镇两福村机井2口</t>
  </si>
  <si>
    <t>朗洞镇两福村村集体</t>
  </si>
  <si>
    <t>朗洞镇高略村机井3口</t>
  </si>
  <si>
    <t>朗洞镇高略村村集体</t>
  </si>
  <si>
    <t>朗洞镇盘假村机井1口</t>
  </si>
  <si>
    <t>朗洞镇盘假村村集体</t>
  </si>
  <si>
    <t>平江镇滚仲村机井1口</t>
  </si>
  <si>
    <t>平江镇滚仲村村集体</t>
  </si>
  <si>
    <t>兴华乡摆乔村机井1口</t>
  </si>
  <si>
    <t>兴华乡摆乔村村集体</t>
  </si>
  <si>
    <t>乐里镇斗蓬村机井1口</t>
  </si>
  <si>
    <t>乐里镇斗蓬村村集体</t>
  </si>
  <si>
    <t>乐里镇归洪村机井1口</t>
  </si>
  <si>
    <t>乐里镇归洪村村集体</t>
  </si>
  <si>
    <t>忠诚镇锡庆村机井2口</t>
  </si>
  <si>
    <t>忠诚镇锡庆村村集体</t>
  </si>
  <si>
    <t>忠诚镇高王村机井1口</t>
  </si>
  <si>
    <t>忠诚镇高王村村集体</t>
  </si>
  <si>
    <t>忠诚镇盘踅村机井1口</t>
  </si>
  <si>
    <t>忠诚镇盘踅村村集体</t>
  </si>
  <si>
    <t>忠诚镇高扒村机井1口</t>
  </si>
  <si>
    <t>忠诚镇高扒村村集体</t>
  </si>
  <si>
    <t>忠诚镇苗本村机井1口</t>
  </si>
  <si>
    <t>忠诚镇苗本村村集体</t>
  </si>
  <si>
    <t>平江镇归利村机井1口</t>
  </si>
  <si>
    <t>平江镇归利村村集体</t>
  </si>
  <si>
    <t>朗洞镇九董村机井1口</t>
  </si>
  <si>
    <t>朗洞镇九董村村集体</t>
  </si>
  <si>
    <t>仁里乡公街村机井1口</t>
  </si>
  <si>
    <t>仁里乡乔腮村机井1口</t>
  </si>
  <si>
    <t>仁里乡乔腮村村集体</t>
  </si>
  <si>
    <t>仁里乡太元村机井1口</t>
  </si>
  <si>
    <t>仁里乡太元村村集体</t>
  </si>
  <si>
    <t>平阳乡俾友村过寨路路面整治</t>
  </si>
  <si>
    <t>榕江县交通运输局</t>
  </si>
  <si>
    <t>新建18cm厚C30水泥混凝土路面3658.5m2</t>
  </si>
  <si>
    <t>路面</t>
  </si>
  <si>
    <t>榕江县交通运输发展中心</t>
  </si>
  <si>
    <t>平阳乡俾友村群众</t>
  </si>
  <si>
    <t>摆勒通村公路灾毁应急抢修工程</t>
  </si>
  <si>
    <t>八开镇摆勒村</t>
  </si>
  <si>
    <t>修复挡土墙5276.57m³、18cm厚C30水泥混凝土路面450㎡、设置护栏20m、新建涵管40m。</t>
  </si>
  <si>
    <t>挡土墙、路面、涵管</t>
  </si>
  <si>
    <t>八开镇摆勒村群众</t>
  </si>
  <si>
    <t>八开镇长寨村通村公路灾毁应急抢修工程</t>
  </si>
  <si>
    <t>八开镇长寨村</t>
  </si>
  <si>
    <t>修复片（块）石挡土墙1185.46m³，新建0.5m圆管涵3米，新建0.6m圆管涵3米。</t>
  </si>
  <si>
    <t>挡土墙、涵管</t>
  </si>
  <si>
    <t>八开镇长寨村群众</t>
  </si>
  <si>
    <t>摆王通村公路灾毁应急抢修工程</t>
  </si>
  <si>
    <t>计划乡摆王村</t>
  </si>
  <si>
    <t>修复公路路基片（块）石挡土墙7050m³、路基填方782.1m³、C20混凝土挡土墙43.8m³、路面126.3㎡、新建涵管18m。</t>
  </si>
  <si>
    <t>崇义乡通村公路灾毁应急抢修工程</t>
  </si>
  <si>
    <t>崇义乡上咸村</t>
  </si>
  <si>
    <t>修复片（块）石挡土墙4046m³、路基填方1280.6m³、新建0.5m圆管涵2m。</t>
  </si>
  <si>
    <t>崇义乡上咸村群众</t>
  </si>
  <si>
    <t>归九溪便民桥</t>
  </si>
  <si>
    <t>古州镇领真村</t>
  </si>
  <si>
    <t>新建涵洞桥长40米、宽5米。</t>
  </si>
  <si>
    <t>古州镇领真村群众</t>
  </si>
  <si>
    <t>计划乡通村公路灾毁应急抢修工程</t>
  </si>
  <si>
    <t>修复片（块）石挡土墙4341.87m³、路基填方135m³、18cm厚C30水泥混凝土路面36㎡、新建0.8m圆管4米。</t>
  </si>
  <si>
    <t>计划乡加两村群众</t>
  </si>
  <si>
    <t>朗洞镇宰岑通村公路灾毁应急抢修工程</t>
  </si>
  <si>
    <t>朗洞镇宰岑村</t>
  </si>
  <si>
    <t>修复片（块）石挡土墙1761.91m³。</t>
  </si>
  <si>
    <t>挡土墙</t>
  </si>
  <si>
    <t>朗洞镇宰岑村群众</t>
  </si>
  <si>
    <t>乐里通村公路灾毁应急抢修工程</t>
  </si>
  <si>
    <t>乐里镇平相村</t>
  </si>
  <si>
    <t>修复片（块）石挡土墙2890.44m³、路基填方182m³、片石混凝土挡土墙202.23m³、18cm厚C30水泥混凝土路面33㎡。</t>
  </si>
  <si>
    <t>平永镇通村公路灾毁应急抢修工程</t>
  </si>
  <si>
    <t>平永镇乌婆村</t>
  </si>
  <si>
    <t>修复片（块）石挡土墙4226.66m³、路基填方1798.5m³、C20片石混凝土578m³、新建涵管119m。</t>
  </si>
  <si>
    <t>平永镇乌婆村群众</t>
  </si>
  <si>
    <t>仁里乡通村公路灾毁应急抢修工程</t>
  </si>
  <si>
    <t>仁里乡通倒村</t>
  </si>
  <si>
    <t>修复片（块）石挡土墙5539.58m³、路基填方2873.63m³，C20片石混凝土1020.15m³、新建2m圆管涵14米、新建0.3m圆管涵16米、新建0.5m圆管涵7米、新建0.6m圆管涵7米。</t>
  </si>
  <si>
    <t>仁里乡通倒村群众</t>
  </si>
  <si>
    <t>塔石乡党调通村公路灾毁应急抢修工程</t>
  </si>
  <si>
    <t>塔石乡党调村</t>
  </si>
  <si>
    <t>修复片（块）石挡土墙1039.34m³，路基填方477.2m³，18cm厚C30水泥混凝土路面62.4㎡，新建0.8m圆管涵2米，新增波形护栏12米。</t>
  </si>
  <si>
    <t>塔石乡党调村群众</t>
  </si>
  <si>
    <t>栽麻镇大利通村公路灾毁应急抢修工程</t>
  </si>
  <si>
    <t>栽麻镇大利村</t>
  </si>
  <si>
    <t>修复片（块）石挡土墙528.6m³，C20片石混凝土303.63m³，18cm厚C30水泥混凝土路面,51.7㎡。</t>
  </si>
  <si>
    <t>挡土墙、路面</t>
  </si>
  <si>
    <t>栽麻镇大利村群众</t>
  </si>
  <si>
    <t>朗洞镇2023年茶叶种植项目</t>
  </si>
  <si>
    <t>朗洞镇两福村</t>
  </si>
  <si>
    <t>朗洞镇人民政府</t>
  </si>
  <si>
    <t>经济实施白茶种植31.3亩</t>
  </si>
  <si>
    <t>朗洞镇两福村集体</t>
  </si>
  <si>
    <t>朗洞镇朗洞社区</t>
  </si>
  <si>
    <t>经济公司实施白茶种植20亩</t>
  </si>
  <si>
    <t>朗洞镇朗洞社区集体</t>
  </si>
  <si>
    <t>朗洞镇九董村</t>
  </si>
  <si>
    <t>经济公司实施白茶种植235.6亩</t>
  </si>
  <si>
    <t>朗洞镇九董村集体</t>
  </si>
  <si>
    <t>朗洞镇2023年朗洞社区便民桥建设项目</t>
  </si>
  <si>
    <t>便民桥建设一座</t>
  </si>
  <si>
    <t>朗洞镇2023年人居环境整治提升项目</t>
  </si>
  <si>
    <t>朗洞镇孖谢村</t>
  </si>
  <si>
    <t>应急避难场所一处</t>
  </si>
  <si>
    <t>朗洞镇孖谢村村集体</t>
  </si>
  <si>
    <t>朗洞镇2023年朗洞镇基础设施建设项目</t>
  </si>
  <si>
    <t>朗洞镇宰林村</t>
  </si>
  <si>
    <t>场平12135平方米、挡土墙347.2立方米</t>
  </si>
  <si>
    <t>朗洞镇宰林村村集体</t>
  </si>
  <si>
    <t>朗洞镇2023年朗洞社区污水治理工程项目</t>
  </si>
  <si>
    <t>安装污水管道700米及检查井、化粪池等</t>
  </si>
  <si>
    <t>朗洞镇2023年朗洞社区寨内道路及场坪硬化项目</t>
  </si>
  <si>
    <t>硬化道路4200平方米、硬化场坪3500平方米</t>
  </si>
  <si>
    <t>朗洞镇2023年朗洞社区水电路配套建设项目</t>
  </si>
  <si>
    <t>自来水管道730米及配套阀门、消防管道730米及配套消火栓、路灯25盏、配套电缆等</t>
  </si>
  <si>
    <t>朗洞镇2023年场坪挡土墙建设项目</t>
  </si>
  <si>
    <t>挡土墙（长242米、高4米至7米），防护栏245米</t>
  </si>
  <si>
    <t>榕江县朗洞镇色同村民族团结进步活动中心建设项目</t>
  </si>
  <si>
    <t>朗洞镇色同村</t>
  </si>
  <si>
    <t>民族团结进步活动中心1处及所有器材设备</t>
  </si>
  <si>
    <t>民族团结进步活动中心</t>
  </si>
  <si>
    <t>朗洞镇色同村村集体</t>
  </si>
  <si>
    <t>榕江县朗洞镇平地村民族团结进步活动中心建设项目</t>
  </si>
  <si>
    <t>朗洞镇平地村</t>
  </si>
  <si>
    <t>朗洞镇平地村村集体</t>
  </si>
  <si>
    <t>平永镇2023年农田机耕道建设项目</t>
  </si>
  <si>
    <t>桥喜村</t>
  </si>
  <si>
    <t>平永镇人民政府</t>
  </si>
  <si>
    <t>农田机耕道建设770米。</t>
  </si>
  <si>
    <t>平永镇桥喜村村集体</t>
  </si>
  <si>
    <t>平永镇鸣凤村村集体经济公司</t>
  </si>
  <si>
    <t>平永镇桥喜村群众</t>
  </si>
  <si>
    <t>平永镇2023年中寨村大健康产业示范园区产业水建设项目</t>
  </si>
  <si>
    <t>中寨村</t>
  </si>
  <si>
    <t>1.修建蓄水池8个；
2.铺设灌溉管道：DN63给水管4500m，DN25给水管7000m，DN50给水管800m；
3.修建200m3取水坝1座；
4.水泵房1间，安装水泵一个等。</t>
  </si>
  <si>
    <t>产业水</t>
  </si>
  <si>
    <t>平永镇中寨村村集体</t>
  </si>
  <si>
    <t>平永镇中寨村村集体经济公司</t>
  </si>
  <si>
    <t>平永镇中寨村群众</t>
  </si>
  <si>
    <t>平永镇乔亥村民族团结进步活动中心建设项目</t>
  </si>
  <si>
    <t>乔亥村</t>
  </si>
  <si>
    <t>建设农村书屋、老年人活动中心、妇女儿童之家、残疾人活动中心、就业培训中心、群众艺术馆等，
总建设面积约 2000 平方米</t>
  </si>
  <si>
    <t>民族团结活动中心</t>
  </si>
  <si>
    <t>平永镇乔亥村村集体</t>
  </si>
  <si>
    <t>平永镇乔亥村村集体经济公司</t>
  </si>
  <si>
    <t>平永镇乔亥村群众</t>
  </si>
  <si>
    <t>平永镇乌婆村民族团结进步活动中心建设项目</t>
  </si>
  <si>
    <t>乌婆村</t>
  </si>
  <si>
    <t>建设农家书屋、老年人活动中心、妇女儿童之家、残疾人活动中心、就业培训中心、群众艺术馆等，总建设面积约 1600 平方米。</t>
  </si>
  <si>
    <t>平永镇乌婆村村集体</t>
  </si>
  <si>
    <t>平永镇乌婆村村集体经济公司</t>
  </si>
  <si>
    <t>平永镇2023年乔亥村上寨污水治理项目</t>
  </si>
  <si>
    <t>新建污水收集管网1900米，检查井10座；新建污水站点4座，其中
1#1m³/d，2#4m³/d，3#1m³/d，4#15m³/d。总占地面积60㎡，含站内道
路、围栏等附属设施。</t>
  </si>
  <si>
    <t>污水治理</t>
  </si>
  <si>
    <t>榕江县兴华乡摆贝村少数民族特色村寨建设项目</t>
  </si>
  <si>
    <t>摆贝村</t>
  </si>
  <si>
    <t>兴华水族乡人民政府</t>
  </si>
  <si>
    <t>1、改建民宿2栋及配套设施、合约食堂1栋
2、村寨基础设施提升：增设消防设施2个，道路排水沟1250米，挡土墙970立方米，混凝土仿木护栏230米，古井改造1个，村寨农产品凉晒场3个，村级道路公共照明49盏，人居环境整治，寨内道路改造800米，少数民族宣传栏改造65米,</t>
  </si>
  <si>
    <t>摆贝村村集体</t>
  </si>
  <si>
    <t>兴华乡2023年灵芝种植项目</t>
  </si>
  <si>
    <t>高旧村</t>
  </si>
  <si>
    <t>种植灵芝100亩</t>
  </si>
  <si>
    <t>灵芝</t>
  </si>
  <si>
    <t>高旧村村集体</t>
  </si>
  <si>
    <t>兴华乡2023年黄牛养殖项目</t>
  </si>
  <si>
    <t>养殖黄牛100头</t>
  </si>
  <si>
    <t>兴华乡2023年零排放循环水高密度水产养殖育苗项目（一期）</t>
  </si>
  <si>
    <t>新建成品鱼虾养殖池120个</t>
  </si>
  <si>
    <t>高旧村、星光村、污秀村、摆乔村村集体</t>
  </si>
  <si>
    <t>高旧村、星光村、污秀村、摆乔村</t>
  </si>
  <si>
    <t>兴华乡2023年零排放循环水高密度水产养殖育苗项目（二期）</t>
  </si>
  <si>
    <r>
      <rPr>
        <sz val="12"/>
        <rFont val="Times New Roman"/>
        <charset val="134"/>
      </rPr>
      <t>1.</t>
    </r>
    <r>
      <rPr>
        <sz val="12"/>
        <rFont val="仿宋_GB2312"/>
        <charset val="134"/>
      </rPr>
      <t>对兴华乡</t>
    </r>
    <r>
      <rPr>
        <sz val="12"/>
        <rFont val="Times New Roman"/>
        <charset val="134"/>
      </rPr>
      <t>2023</t>
    </r>
    <r>
      <rPr>
        <sz val="12"/>
        <rFont val="仿宋_GB2312"/>
        <charset val="134"/>
      </rPr>
      <t>年零排放循环水高密度水产养殖育苗项目（一期）的</t>
    </r>
    <r>
      <rPr>
        <sz val="12"/>
        <rFont val="Times New Roman"/>
        <charset val="134"/>
      </rPr>
      <t>120</t>
    </r>
    <r>
      <rPr>
        <sz val="12"/>
        <rFont val="仿宋_GB2312"/>
        <charset val="134"/>
      </rPr>
      <t>个成品鱼虾养殖池进行续建；</t>
    </r>
    <r>
      <rPr>
        <sz val="12"/>
        <rFont val="Times New Roman"/>
        <charset val="134"/>
      </rPr>
      <t xml:space="preserve">
2.</t>
    </r>
    <r>
      <rPr>
        <sz val="12"/>
        <rFont val="仿宋_GB2312"/>
        <charset val="134"/>
      </rPr>
      <t>对</t>
    </r>
    <r>
      <rPr>
        <sz val="12"/>
        <rFont val="Times New Roman"/>
        <charset val="134"/>
      </rPr>
      <t>4</t>
    </r>
    <r>
      <rPr>
        <sz val="12"/>
        <rFont val="仿宋_GB2312"/>
        <charset val="134"/>
      </rPr>
      <t>个成品鱼虾养殖大棚地面进行升级硬化</t>
    </r>
    <r>
      <rPr>
        <sz val="12"/>
        <rFont val="Times New Roman"/>
        <charset val="134"/>
      </rPr>
      <t>9000</t>
    </r>
    <r>
      <rPr>
        <sz val="12"/>
        <rFont val="仿宋_GB2312"/>
        <charset val="134"/>
      </rPr>
      <t>平方米；</t>
    </r>
    <r>
      <rPr>
        <sz val="12"/>
        <rFont val="Times New Roman"/>
        <charset val="134"/>
      </rPr>
      <t xml:space="preserve">
3.</t>
    </r>
    <r>
      <rPr>
        <sz val="12"/>
        <rFont val="仿宋_GB2312"/>
        <charset val="134"/>
      </rPr>
      <t>对</t>
    </r>
    <r>
      <rPr>
        <sz val="12"/>
        <rFont val="Times New Roman"/>
        <charset val="134"/>
      </rPr>
      <t>120</t>
    </r>
    <r>
      <rPr>
        <sz val="12"/>
        <rFont val="仿宋_GB2312"/>
        <charset val="134"/>
      </rPr>
      <t>个成品鱼虾养殖池安装一体化循环水体设备</t>
    </r>
    <r>
      <rPr>
        <sz val="12"/>
        <rFont val="Times New Roman"/>
        <charset val="134"/>
      </rPr>
      <t>24</t>
    </r>
    <r>
      <rPr>
        <sz val="12"/>
        <rFont val="仿宋_GB2312"/>
        <charset val="134"/>
      </rPr>
      <t>个</t>
    </r>
  </si>
  <si>
    <r>
      <rPr>
        <sz val="12"/>
        <rFont val="Times New Roman"/>
        <charset val="134"/>
      </rPr>
      <t>1.6</t>
    </r>
    <r>
      <rPr>
        <sz val="12"/>
        <rFont val="仿宋_GB2312"/>
        <charset val="134"/>
      </rPr>
      <t>个成品鱼虾养殖大棚地面进行升级硬化</t>
    </r>
    <r>
      <rPr>
        <sz val="12"/>
        <rFont val="Times New Roman"/>
        <charset val="134"/>
      </rPr>
      <t>59000</t>
    </r>
    <r>
      <rPr>
        <sz val="12"/>
        <rFont val="仿宋_GB2312"/>
        <charset val="134"/>
      </rPr>
      <t>平方米；</t>
    </r>
    <r>
      <rPr>
        <sz val="12"/>
        <rFont val="Times New Roman"/>
        <charset val="134"/>
      </rPr>
      <t xml:space="preserve">
2.</t>
    </r>
    <r>
      <rPr>
        <sz val="12"/>
        <rFont val="仿宋_GB2312"/>
        <charset val="134"/>
      </rPr>
      <t>成品鱼虾养殖池安装一体化循环水体设备</t>
    </r>
    <r>
      <rPr>
        <sz val="12"/>
        <rFont val="Times New Roman"/>
        <charset val="134"/>
      </rPr>
      <t>24</t>
    </r>
    <r>
      <rPr>
        <sz val="12"/>
        <rFont val="仿宋_GB2312"/>
        <charset val="134"/>
      </rPr>
      <t>个</t>
    </r>
  </si>
  <si>
    <t>星月村、田懂、摆吉村村集体</t>
  </si>
  <si>
    <t>2022</t>
  </si>
  <si>
    <t>榕江县2022年农产品质量认证及品牌创建项目</t>
  </si>
  <si>
    <t>榕江县农业农村局</t>
  </si>
  <si>
    <t>品牌策划与设计，农产品质量认证及检测，产品打样生产，品牌运营及产品营销</t>
  </si>
  <si>
    <t>其它类</t>
  </si>
  <si>
    <t>榕江县农业投资开发有限责任公司</t>
  </si>
  <si>
    <t>忠诚镇乐乡村、干烈村、忠诚村</t>
  </si>
  <si>
    <t>榕江县2022年苗圃基地建设项目</t>
  </si>
  <si>
    <t>百香果育苗100万株;罗汉果育苗50万株;油茶育苗25万株</t>
  </si>
  <si>
    <t>榕江县古州人民政府</t>
  </si>
  <si>
    <t>古州、朗洞、忠诚</t>
  </si>
  <si>
    <t>百香果育苗100万株;罗汉果育苗50万株;油茶育苗26万株</t>
  </si>
  <si>
    <t>榕江县朗洞人民政府</t>
  </si>
  <si>
    <t>百香果育苗100万株;罗汉果育苗50万株;油茶育苗27万株</t>
  </si>
  <si>
    <t>榕江县忠诚镇人民政府</t>
  </si>
  <si>
    <t>榕江县2022年罗汉果产销对接项目</t>
  </si>
  <si>
    <t>对罗汉果种植基础1547亩回购果品。</t>
  </si>
  <si>
    <t>榕江县忠诚镇干烈村村民委员会</t>
  </si>
  <si>
    <t>榕江县忠诚镇乐乡社区居民委会</t>
  </si>
  <si>
    <t>榕江县忠诚镇忠诚社区居民委员会</t>
  </si>
  <si>
    <t>榕江县2023年车江坝区种植奖补项目</t>
  </si>
  <si>
    <t>车江大坝</t>
  </si>
  <si>
    <t>建设种植基地3840亩。</t>
  </si>
  <si>
    <t>种植基础</t>
  </si>
  <si>
    <t>古州镇</t>
  </si>
  <si>
    <t>古州镇群众</t>
  </si>
  <si>
    <t>榕江县2023年植物提取及产品研发制造项目</t>
  </si>
  <si>
    <t>榕江县王岭工业园区</t>
  </si>
  <si>
    <t>展厅改造工程，十万级净化车间工程，消防改造安装工程，10kv外电安装工程</t>
  </si>
  <si>
    <t>加工厂房及附属设施</t>
  </si>
  <si>
    <t>古州镇、忠诚镇、八开镇、车民街道办事处各村群众</t>
  </si>
  <si>
    <t>榕江县车民街道办事处</t>
  </si>
  <si>
    <t>榕江县古州镇人民政府</t>
  </si>
  <si>
    <t>榕江县2023年品牌创建项目</t>
  </si>
  <si>
    <t>全县</t>
  </si>
  <si>
    <t>新媒体搭建及营销；二品一标申报；综合技术培训。</t>
  </si>
  <si>
    <t>农产品质量认证及品牌创建</t>
  </si>
  <si>
    <t xml:space="preserve">榕江县群众 </t>
  </si>
  <si>
    <t>忠诚镇俾帮村民族团结进步活动中心</t>
  </si>
  <si>
    <t>利用俾帮村现有闲置幼儿园改造图书室1间，棋牌室1间，多媒体功能室1间，合约食堂，物品器材保管室1间，活动中心办公室1间，安装铁门及硬化周边地面等。</t>
  </si>
  <si>
    <t>榕江县忠诚镇俾帮村村集体</t>
  </si>
  <si>
    <t>榕江县忠诚镇俾帮村村民委员会</t>
  </si>
  <si>
    <t>俾帮村316户1278人</t>
  </si>
  <si>
    <t>榕江县华优中学扩建项目</t>
  </si>
  <si>
    <t>古州镇华优村</t>
  </si>
  <si>
    <t>榕江县教育局</t>
  </si>
  <si>
    <t>1.新建教学楼1974.84㎡平方米，2.场平开挖20000立方米，每立方米19.5元小计39万元、围墙300米，每米1500元，小计45万元，挡土墙170立方米。</t>
  </si>
  <si>
    <t>榕江县华优中学扩建</t>
  </si>
  <si>
    <t>榕江县教育</t>
  </si>
  <si>
    <t>榕江县华优中学</t>
  </si>
  <si>
    <t>学校学生</t>
  </si>
  <si>
    <t>粤黔协作组团式帮扶榕江县第三高级中学设备设施及教学水平提升项目</t>
  </si>
  <si>
    <t>榕江三中</t>
  </si>
  <si>
    <t>1.改造1200平方米的多功能佛黔报告厅2.建设2个计算机教室，采购安装120台学生教学电脑和2台教师电脑，教师赴广东省轮训学习培训达120人次</t>
  </si>
  <si>
    <t>榕江县第三高级中设备设施。</t>
  </si>
  <si>
    <t>榕江县第三高级中学</t>
  </si>
  <si>
    <t>黔协作组团式帮扶榕江县中等职业学校产教融合基地建设项目</t>
  </si>
  <si>
    <t>榕江县中等职业学校</t>
  </si>
  <si>
    <t>.建设2个机房，每个机房50台学生教学电脑和1台教师机，交换机、网络布线等
2.建一个幼儿模拟实训室及设备购置、建一个幼儿准备室、一个操作室、一个卫生保健室及其室内设备；
3.购置家居专业教学设备设施一批；
4.教师到广东进行能力提升培训学习。</t>
  </si>
  <si>
    <t>榕江县中等职业学校产教融合基地建设项目</t>
  </si>
  <si>
    <t>榕江县2024年水稻机械化生产设备采购项目</t>
  </si>
  <si>
    <t>古州村章鲁村</t>
  </si>
  <si>
    <t>水稻精量育秧播种机2台、水稻钵苗育秧盘46084张、乘坐式高速钵苗插秧机1台、抛秧机8台。</t>
  </si>
  <si>
    <t>农业机具设备</t>
  </si>
  <si>
    <t>榕江县古州镇章鲁村集体股份经济合作社</t>
  </si>
  <si>
    <t>榕江县丰源农机农民专业合作社</t>
  </si>
  <si>
    <t>古州镇章鲁村集体</t>
  </si>
  <si>
    <t>汇总</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</si>
</sst>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_ "/>
    <numFmt numFmtId="178" formatCode="0.00_);[Red]\(0.00\)"/>
  </numFmts>
  <fonts count="35">
    <font>
      <sz val="11"/>
      <color theme="1"/>
      <name val="宋体"/>
      <charset val="134"/>
      <scheme val="minor"/>
    </font>
    <font>
      <sz val="11"/>
      <name val="宋体"/>
      <charset val="134"/>
      <scheme val="minor"/>
    </font>
    <font>
      <sz val="28"/>
      <name val="方正小标宋简体"/>
      <charset val="134"/>
    </font>
    <font>
      <sz val="14"/>
      <name val="宋体"/>
      <charset val="134"/>
    </font>
    <font>
      <sz val="14"/>
      <name val="黑体"/>
      <charset val="134"/>
    </font>
    <font>
      <sz val="11"/>
      <name val="宋体"/>
      <charset val="134"/>
    </font>
    <font>
      <sz val="12"/>
      <name val="宋体"/>
      <charset val="134"/>
    </font>
    <font>
      <sz val="9"/>
      <name val="宋体"/>
      <charset val="134"/>
    </font>
    <font>
      <sz val="12"/>
      <name val="Courier New"/>
      <charset val="0"/>
    </font>
    <font>
      <sz val="10"/>
      <name val="宋体"/>
      <charset val="134"/>
    </font>
    <font>
      <sz val="10"/>
      <name val="宋体"/>
      <charset val="134"/>
      <scheme val="minor"/>
    </font>
    <font>
      <sz val="9"/>
      <name val="宋体"/>
      <charset val="134"/>
      <scheme val="minor"/>
    </font>
    <font>
      <sz val="11"/>
      <name val="仿宋_GB2312"/>
      <charset val="134"/>
    </font>
    <font>
      <sz val="12"/>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
      <sz val="12"/>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7"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1" fillId="0" borderId="0" applyNumberFormat="0" applyFill="0" applyBorder="0" applyAlignment="0" applyProtection="0">
      <alignment vertical="center"/>
    </xf>
    <xf numFmtId="0" fontId="22" fillId="3" borderId="10" applyNumberFormat="0" applyAlignment="0" applyProtection="0">
      <alignment vertical="center"/>
    </xf>
    <xf numFmtId="0" fontId="23" fillId="4" borderId="11" applyNumberFormat="0" applyAlignment="0" applyProtection="0">
      <alignment vertical="center"/>
    </xf>
    <xf numFmtId="0" fontId="24" fillId="4" borderId="10" applyNumberFormat="0" applyAlignment="0" applyProtection="0">
      <alignment vertical="center"/>
    </xf>
    <xf numFmtId="0" fontId="25" fillId="5" borderId="12" applyNumberFormat="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33" fillId="0" borderId="0"/>
    <xf numFmtId="0" fontId="6" fillId="0" borderId="0">
      <protection locked="0"/>
    </xf>
  </cellStyleXfs>
  <cellXfs count="55">
    <xf numFmtId="0" fontId="0" fillId="0" borderId="0" xfId="0">
      <alignment vertical="center"/>
    </xf>
    <xf numFmtId="0" fontId="1" fillId="0" borderId="0" xfId="0" applyFont="1" applyFill="1">
      <alignment vertical="center"/>
    </xf>
    <xf numFmtId="0" fontId="1" fillId="0" borderId="0" xfId="0" applyFont="1" applyFill="1" applyAlignment="1">
      <alignment vertical="center" wrapText="1"/>
    </xf>
    <xf numFmtId="49" fontId="2"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1" fillId="0" borderId="2" xfId="0"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6" fillId="0" borderId="1" xfId="0" applyNumberFormat="1" applyFont="1" applyFill="1" applyBorder="1" applyAlignment="1" applyProtection="1">
      <alignment horizontal="center" vertical="center" wrapText="1"/>
    </xf>
    <xf numFmtId="0" fontId="5" fillId="0" borderId="1" xfId="49" applyFont="1" applyFill="1" applyBorder="1" applyAlignment="1">
      <alignment horizontal="center" vertical="center" wrapText="1"/>
    </xf>
    <xf numFmtId="0" fontId="7" fillId="0" borderId="1" xfId="0" applyFont="1" applyFill="1" applyBorder="1" applyAlignment="1">
      <alignment horizontal="center" vertical="center" wrapText="1"/>
    </xf>
    <xf numFmtId="176" fontId="4" fillId="0" borderId="6"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8"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0" fontId="9"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177" fontId="5" fillId="0" borderId="1" xfId="0" applyNumberFormat="1" applyFont="1" applyFill="1" applyBorder="1" applyAlignment="1">
      <alignment horizontal="center" vertical="center" wrapText="1"/>
    </xf>
    <xf numFmtId="176" fontId="5" fillId="0" borderId="1" xfId="0" applyNumberFormat="1" applyFont="1" applyFill="1" applyBorder="1" applyAlignment="1" applyProtection="1">
      <alignment horizontal="center" vertical="center" wrapText="1"/>
    </xf>
    <xf numFmtId="176" fontId="9"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78" fontId="5" fillId="0" borderId="1" xfId="0" applyNumberFormat="1" applyFont="1" applyFill="1" applyBorder="1" applyAlignment="1" applyProtection="1">
      <alignment horizontal="center" vertical="center" wrapText="1"/>
    </xf>
    <xf numFmtId="0" fontId="5" fillId="0" borderId="1" xfId="50" applyNumberFormat="1" applyFont="1" applyFill="1" applyBorder="1" applyAlignment="1" applyProtection="1">
      <alignment horizontal="center" vertical="center" wrapText="1"/>
    </xf>
    <xf numFmtId="177" fontId="6" fillId="0" borderId="1" xfId="0" applyNumberFormat="1" applyFont="1" applyFill="1" applyBorder="1" applyAlignment="1">
      <alignment horizontal="center" vertical="center"/>
    </xf>
    <xf numFmtId="0" fontId="6" fillId="0" borderId="1" xfId="0" applyFont="1" applyFill="1" applyBorder="1" applyAlignment="1" applyProtection="1">
      <alignment horizontal="center" vertical="center" wrapText="1"/>
    </xf>
    <xf numFmtId="31" fontId="5" fillId="0" borderId="1" xfId="0" applyNumberFormat="1" applyFont="1" applyFill="1" applyBorder="1" applyAlignment="1">
      <alignment horizontal="center" vertical="center" wrapText="1"/>
    </xf>
    <xf numFmtId="0" fontId="12" fillId="0" borderId="1" xfId="0" applyNumberFormat="1" applyFont="1" applyFill="1" applyBorder="1" applyAlignment="1" applyProtection="1">
      <alignment horizontal="center" vertical="center" wrapText="1"/>
    </xf>
    <xf numFmtId="176" fontId="12" fillId="0" borderId="1" xfId="0" applyNumberFormat="1"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0" fontId="1" fillId="0" borderId="1" xfId="0" applyFont="1" applyFill="1" applyBorder="1" applyAlignment="1">
      <alignment vertical="center" wrapText="1"/>
    </xf>
    <xf numFmtId="0" fontId="1" fillId="0" borderId="1" xfId="0" applyFont="1" applyFill="1" applyBorder="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97"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Z287"/>
  <sheetViews>
    <sheetView tabSelected="1" zoomScale="85" zoomScaleNormal="85" workbookViewId="0">
      <pane ySplit="7" topLeftCell="A14" activePane="bottomLeft" state="frozen"/>
      <selection/>
      <selection pane="bottomLeft" activeCell="T16" sqref="T16"/>
    </sheetView>
  </sheetViews>
  <sheetFormatPr defaultColWidth="9" defaultRowHeight="13.5"/>
  <cols>
    <col min="1" max="4" width="9" style="1"/>
    <col min="5" max="5" width="10.1416666666667" style="1" customWidth="1"/>
    <col min="6" max="6" width="9" style="1"/>
    <col min="7" max="7" width="13.5" style="2" customWidth="1"/>
    <col min="8" max="8" width="14.5" style="1" customWidth="1"/>
    <col min="9" max="9" width="9" style="1"/>
    <col min="10" max="10" width="9.375" style="1"/>
    <col min="11" max="11" width="9.375" style="1" customWidth="1"/>
    <col min="12" max="17" width="9" style="1" customWidth="1"/>
    <col min="18" max="20" width="9" style="1"/>
    <col min="21" max="21" width="14.875" style="1" customWidth="1"/>
    <col min="22" max="22" width="12.625" style="1"/>
    <col min="23" max="23" width="10.9666666666667" style="2" customWidth="1"/>
    <col min="24" max="24" width="11.525" style="2" customWidth="1"/>
    <col min="25" max="25" width="10.8083333333333" style="2" customWidth="1"/>
    <col min="26" max="16384" width="9" style="1"/>
  </cols>
  <sheetData>
    <row r="2" ht="36.75" spans="1:26">
      <c r="A2" s="3" t="s">
        <v>0</v>
      </c>
      <c r="B2" s="3"/>
      <c r="C2" s="3"/>
      <c r="D2" s="3"/>
      <c r="E2" s="3"/>
      <c r="F2" s="3"/>
      <c r="G2" s="3"/>
      <c r="H2" s="3"/>
      <c r="I2" s="3"/>
      <c r="J2" s="3"/>
      <c r="K2" s="3"/>
      <c r="L2" s="3"/>
      <c r="M2" s="3"/>
      <c r="N2" s="3"/>
      <c r="O2" s="3"/>
      <c r="P2" s="3"/>
      <c r="Q2" s="3"/>
      <c r="R2" s="3"/>
      <c r="S2" s="3"/>
      <c r="T2" s="3"/>
      <c r="U2" s="3"/>
      <c r="V2" s="3"/>
      <c r="W2" s="3"/>
      <c r="X2" s="3"/>
      <c r="Y2" s="3"/>
      <c r="Z2" s="3"/>
    </row>
    <row r="3" ht="18.75" spans="1:26">
      <c r="A3" s="4" t="s">
        <v>1</v>
      </c>
      <c r="B3" s="4"/>
      <c r="C3" s="4"/>
      <c r="D3" s="4"/>
      <c r="E3" s="4"/>
      <c r="F3" s="4"/>
      <c r="G3" s="4"/>
      <c r="H3" s="4"/>
      <c r="I3" s="4"/>
      <c r="J3" s="4"/>
      <c r="K3" s="4"/>
      <c r="L3" s="4"/>
      <c r="M3" s="4"/>
      <c r="N3" s="4"/>
      <c r="O3" s="4"/>
      <c r="P3" s="4"/>
      <c r="Q3" s="4"/>
      <c r="R3" s="4"/>
      <c r="S3" s="4"/>
      <c r="T3" s="4"/>
      <c r="U3" s="4"/>
      <c r="V3" s="4"/>
      <c r="W3" s="4"/>
      <c r="X3" s="4"/>
      <c r="Y3" s="4"/>
      <c r="Z3" s="4"/>
    </row>
    <row r="4" ht="18.75" spans="1:26">
      <c r="A4" s="5" t="s">
        <v>2</v>
      </c>
      <c r="B4" s="5" t="s">
        <v>3</v>
      </c>
      <c r="C4" s="5" t="s">
        <v>4</v>
      </c>
      <c r="D4" s="5" t="s">
        <v>5</v>
      </c>
      <c r="E4" s="5" t="s">
        <v>6</v>
      </c>
      <c r="F4" s="5" t="s">
        <v>7</v>
      </c>
      <c r="G4" s="6" t="s">
        <v>8</v>
      </c>
      <c r="H4" s="7" t="s">
        <v>9</v>
      </c>
      <c r="I4" s="5" t="s">
        <v>10</v>
      </c>
      <c r="J4" s="23" t="s">
        <v>11</v>
      </c>
      <c r="K4" s="5" t="s">
        <v>12</v>
      </c>
      <c r="L4" s="5"/>
      <c r="M4" s="5"/>
      <c r="N4" s="5"/>
      <c r="O4" s="5"/>
      <c r="P4" s="5"/>
      <c r="Q4" s="5"/>
      <c r="R4" s="5" t="s">
        <v>13</v>
      </c>
      <c r="S4" s="24" t="s">
        <v>14</v>
      </c>
      <c r="T4" s="24" t="s">
        <v>15</v>
      </c>
      <c r="U4" s="24" t="s">
        <v>16</v>
      </c>
      <c r="V4" s="6" t="s">
        <v>17</v>
      </c>
      <c r="W4" s="24" t="s">
        <v>18</v>
      </c>
      <c r="X4" s="24"/>
      <c r="Y4" s="24"/>
      <c r="Z4" s="29" t="s">
        <v>19</v>
      </c>
    </row>
    <row r="5" spans="1:26">
      <c r="A5" s="5"/>
      <c r="B5" s="5"/>
      <c r="C5" s="5"/>
      <c r="D5" s="5"/>
      <c r="E5" s="5"/>
      <c r="F5" s="5"/>
      <c r="G5" s="8"/>
      <c r="H5" s="7"/>
      <c r="I5" s="5"/>
      <c r="J5" s="23"/>
      <c r="K5" s="24" t="s">
        <v>20</v>
      </c>
      <c r="L5" s="25" t="s">
        <v>21</v>
      </c>
      <c r="M5" s="25"/>
      <c r="N5" s="25" t="s">
        <v>22</v>
      </c>
      <c r="O5" s="25"/>
      <c r="P5" s="25"/>
      <c r="Q5" s="25" t="s">
        <v>23</v>
      </c>
      <c r="R5" s="5"/>
      <c r="S5" s="24"/>
      <c r="T5" s="24"/>
      <c r="U5" s="24"/>
      <c r="V5" s="8"/>
      <c r="W5" s="24"/>
      <c r="X5" s="24"/>
      <c r="Y5" s="24"/>
      <c r="Z5" s="29"/>
    </row>
    <row r="6" spans="1:26">
      <c r="A6" s="5"/>
      <c r="B6" s="5"/>
      <c r="C6" s="5"/>
      <c r="D6" s="5"/>
      <c r="E6" s="5"/>
      <c r="F6" s="5"/>
      <c r="G6" s="8"/>
      <c r="H6" s="7"/>
      <c r="I6" s="5"/>
      <c r="J6" s="23"/>
      <c r="K6" s="24"/>
      <c r="L6" s="25"/>
      <c r="M6" s="25"/>
      <c r="N6" s="25"/>
      <c r="O6" s="25"/>
      <c r="P6" s="25"/>
      <c r="Q6" s="25"/>
      <c r="R6" s="5"/>
      <c r="S6" s="24"/>
      <c r="T6" s="24"/>
      <c r="U6" s="24"/>
      <c r="V6" s="8"/>
      <c r="W6" s="24" t="s">
        <v>24</v>
      </c>
      <c r="X6" s="24" t="s">
        <v>25</v>
      </c>
      <c r="Y6" s="24" t="s">
        <v>26</v>
      </c>
      <c r="Z6" s="29"/>
    </row>
    <row r="7" ht="37.5" spans="1:26">
      <c r="A7" s="5"/>
      <c r="B7" s="5"/>
      <c r="C7" s="5"/>
      <c r="D7" s="5"/>
      <c r="E7" s="5"/>
      <c r="F7" s="5"/>
      <c r="G7" s="9"/>
      <c r="H7" s="7"/>
      <c r="I7" s="5"/>
      <c r="J7" s="23"/>
      <c r="K7" s="24"/>
      <c r="L7" s="25" t="s">
        <v>27</v>
      </c>
      <c r="M7" s="25" t="s">
        <v>28</v>
      </c>
      <c r="N7" s="25" t="s">
        <v>29</v>
      </c>
      <c r="O7" s="25" t="s">
        <v>30</v>
      </c>
      <c r="P7" s="25" t="s">
        <v>31</v>
      </c>
      <c r="Q7" s="25"/>
      <c r="R7" s="5"/>
      <c r="S7" s="24"/>
      <c r="T7" s="24"/>
      <c r="U7" s="24"/>
      <c r="V7" s="9"/>
      <c r="W7" s="24"/>
      <c r="X7" s="24"/>
      <c r="Y7" s="24"/>
      <c r="Z7" s="29"/>
    </row>
    <row r="8" ht="54" spans="1:26">
      <c r="A8" s="10">
        <f>MAX($A$7:A7)+1</f>
        <v>1</v>
      </c>
      <c r="B8" s="11" t="s">
        <v>32</v>
      </c>
      <c r="C8" s="11" t="s">
        <v>33</v>
      </c>
      <c r="D8" s="11">
        <v>2023</v>
      </c>
      <c r="E8" s="11" t="s">
        <v>34</v>
      </c>
      <c r="F8" s="11" t="s">
        <v>35</v>
      </c>
      <c r="G8" s="11" t="s">
        <v>36</v>
      </c>
      <c r="H8" s="11" t="s">
        <v>37</v>
      </c>
      <c r="I8" s="11" t="s">
        <v>38</v>
      </c>
      <c r="J8" s="11">
        <v>8</v>
      </c>
      <c r="K8" s="11">
        <v>8</v>
      </c>
      <c r="L8" s="11">
        <v>0</v>
      </c>
      <c r="M8" s="11">
        <v>0</v>
      </c>
      <c r="N8" s="11">
        <v>0</v>
      </c>
      <c r="O8" s="11">
        <v>0</v>
      </c>
      <c r="P8" s="11">
        <v>0</v>
      </c>
      <c r="Q8" s="11">
        <v>0</v>
      </c>
      <c r="R8" s="11" t="s">
        <v>39</v>
      </c>
      <c r="S8" s="11" t="s">
        <v>40</v>
      </c>
      <c r="T8" s="11" t="s">
        <v>41</v>
      </c>
      <c r="U8" s="11" t="s">
        <v>42</v>
      </c>
      <c r="V8" s="11">
        <v>8</v>
      </c>
      <c r="W8" s="11" t="s">
        <v>43</v>
      </c>
      <c r="X8" s="11" t="s">
        <v>44</v>
      </c>
      <c r="Y8" s="11" t="s">
        <v>45</v>
      </c>
      <c r="Z8" s="26"/>
    </row>
    <row r="9" ht="40.5" spans="1:26">
      <c r="A9" s="10">
        <f>MAX($A$7:A8)+1</f>
        <v>2</v>
      </c>
      <c r="B9" s="11" t="s">
        <v>32</v>
      </c>
      <c r="C9" s="11" t="s">
        <v>33</v>
      </c>
      <c r="D9" s="11">
        <v>2023</v>
      </c>
      <c r="E9" s="11" t="s">
        <v>46</v>
      </c>
      <c r="F9" s="11" t="s">
        <v>47</v>
      </c>
      <c r="G9" s="11" t="s">
        <v>36</v>
      </c>
      <c r="H9" s="11" t="s">
        <v>48</v>
      </c>
      <c r="I9" s="12" t="s">
        <v>38</v>
      </c>
      <c r="J9" s="11">
        <v>43</v>
      </c>
      <c r="K9" s="11">
        <v>43</v>
      </c>
      <c r="L9" s="11">
        <v>0</v>
      </c>
      <c r="M9" s="11">
        <v>0</v>
      </c>
      <c r="N9" s="11">
        <v>0</v>
      </c>
      <c r="O9" s="11">
        <v>0</v>
      </c>
      <c r="P9" s="11">
        <v>0</v>
      </c>
      <c r="Q9" s="11">
        <v>0</v>
      </c>
      <c r="R9" s="11" t="s">
        <v>39</v>
      </c>
      <c r="S9" s="11" t="s">
        <v>49</v>
      </c>
      <c r="T9" s="11" t="s">
        <v>41</v>
      </c>
      <c r="U9" s="11" t="s">
        <v>42</v>
      </c>
      <c r="V9" s="28">
        <v>30.15</v>
      </c>
      <c r="W9" s="11" t="s">
        <v>43</v>
      </c>
      <c r="X9" s="11" t="s">
        <v>50</v>
      </c>
      <c r="Y9" s="11" t="s">
        <v>51</v>
      </c>
      <c r="Z9" s="26"/>
    </row>
    <row r="10" ht="40.5" spans="1:26">
      <c r="A10" s="10"/>
      <c r="B10" s="11"/>
      <c r="C10" s="11"/>
      <c r="D10" s="11"/>
      <c r="E10" s="11"/>
      <c r="F10" s="11" t="s">
        <v>52</v>
      </c>
      <c r="G10" s="11"/>
      <c r="H10" s="11"/>
      <c r="I10" s="14"/>
      <c r="J10" s="11"/>
      <c r="K10" s="11"/>
      <c r="L10" s="11">
        <v>0</v>
      </c>
      <c r="M10" s="11">
        <v>0</v>
      </c>
      <c r="N10" s="11">
        <v>0</v>
      </c>
      <c r="O10" s="11">
        <v>0</v>
      </c>
      <c r="P10" s="11">
        <v>0</v>
      </c>
      <c r="Q10" s="11">
        <v>0</v>
      </c>
      <c r="R10" s="11" t="s">
        <v>39</v>
      </c>
      <c r="S10" s="11" t="s">
        <v>49</v>
      </c>
      <c r="T10" s="11" t="s">
        <v>41</v>
      </c>
      <c r="U10" s="11" t="s">
        <v>42</v>
      </c>
      <c r="V10" s="28">
        <v>9.8</v>
      </c>
      <c r="W10" s="11" t="s">
        <v>43</v>
      </c>
      <c r="X10" s="11" t="s">
        <v>53</v>
      </c>
      <c r="Y10" s="11" t="s">
        <v>54</v>
      </c>
      <c r="Z10" s="26"/>
    </row>
    <row r="11" ht="40.5" spans="1:26">
      <c r="A11" s="10"/>
      <c r="B11" s="11"/>
      <c r="C11" s="11"/>
      <c r="D11" s="11"/>
      <c r="E11" s="11"/>
      <c r="F11" s="11" t="s">
        <v>55</v>
      </c>
      <c r="G11" s="11"/>
      <c r="H11" s="11"/>
      <c r="I11" s="15"/>
      <c r="J11" s="11"/>
      <c r="K11" s="11"/>
      <c r="L11" s="11">
        <v>0</v>
      </c>
      <c r="M11" s="11">
        <v>0</v>
      </c>
      <c r="N11" s="11">
        <v>0</v>
      </c>
      <c r="O11" s="11">
        <v>0</v>
      </c>
      <c r="P11" s="11">
        <v>0</v>
      </c>
      <c r="Q11" s="11">
        <v>0</v>
      </c>
      <c r="R11" s="11" t="s">
        <v>39</v>
      </c>
      <c r="S11" s="11" t="s">
        <v>49</v>
      </c>
      <c r="T11" s="11" t="s">
        <v>41</v>
      </c>
      <c r="U11" s="11" t="s">
        <v>42</v>
      </c>
      <c r="V11" s="28">
        <v>3.05</v>
      </c>
      <c r="W11" s="11" t="s">
        <v>43</v>
      </c>
      <c r="X11" s="11" t="s">
        <v>56</v>
      </c>
      <c r="Y11" s="11" t="s">
        <v>57</v>
      </c>
      <c r="Z11" s="26"/>
    </row>
    <row r="12" ht="54" spans="1:26">
      <c r="A12" s="12">
        <f>MAX($A$7:A11)+1</f>
        <v>3</v>
      </c>
      <c r="B12" s="12" t="s">
        <v>32</v>
      </c>
      <c r="C12" s="12" t="s">
        <v>33</v>
      </c>
      <c r="D12" s="12">
        <v>2023</v>
      </c>
      <c r="E12" s="12" t="s">
        <v>58</v>
      </c>
      <c r="F12" s="12" t="s">
        <v>59</v>
      </c>
      <c r="G12" s="12" t="s">
        <v>60</v>
      </c>
      <c r="H12" s="12" t="s">
        <v>61</v>
      </c>
      <c r="I12" s="12" t="s">
        <v>38</v>
      </c>
      <c r="J12" s="12">
        <v>58</v>
      </c>
      <c r="K12" s="12">
        <v>58</v>
      </c>
      <c r="L12" s="11">
        <v>0</v>
      </c>
      <c r="M12" s="11">
        <v>0</v>
      </c>
      <c r="N12" s="11">
        <v>0</v>
      </c>
      <c r="O12" s="11">
        <v>0</v>
      </c>
      <c r="P12" s="11">
        <v>0</v>
      </c>
      <c r="Q12" s="11">
        <v>0</v>
      </c>
      <c r="R12" s="11" t="s">
        <v>39</v>
      </c>
      <c r="S12" s="11" t="s">
        <v>62</v>
      </c>
      <c r="T12" s="11" t="s">
        <v>41</v>
      </c>
      <c r="U12" s="11" t="s">
        <v>63</v>
      </c>
      <c r="V12" s="28">
        <v>58</v>
      </c>
      <c r="W12" s="11" t="s">
        <v>64</v>
      </c>
      <c r="X12" s="11" t="s">
        <v>64</v>
      </c>
      <c r="Y12" s="30" t="s">
        <v>65</v>
      </c>
      <c r="Z12" s="26"/>
    </row>
    <row r="13" ht="189" spans="1:26">
      <c r="A13" s="12">
        <f>MAX($A$7:A12)+1</f>
        <v>4</v>
      </c>
      <c r="B13" s="12" t="s">
        <v>32</v>
      </c>
      <c r="C13" s="12" t="s">
        <v>33</v>
      </c>
      <c r="D13" s="12">
        <v>2023</v>
      </c>
      <c r="E13" s="12" t="s">
        <v>66</v>
      </c>
      <c r="F13" s="12" t="s">
        <v>67</v>
      </c>
      <c r="G13" s="12" t="s">
        <v>60</v>
      </c>
      <c r="H13" s="12" t="s">
        <v>68</v>
      </c>
      <c r="I13" s="12" t="s">
        <v>38</v>
      </c>
      <c r="J13" s="12">
        <v>60</v>
      </c>
      <c r="K13" s="12">
        <v>60</v>
      </c>
      <c r="L13" s="11">
        <v>0</v>
      </c>
      <c r="M13" s="11">
        <v>0</v>
      </c>
      <c r="N13" s="11">
        <v>0</v>
      </c>
      <c r="O13" s="11">
        <v>0</v>
      </c>
      <c r="P13" s="11">
        <v>0</v>
      </c>
      <c r="Q13" s="11">
        <v>0</v>
      </c>
      <c r="R13" s="11" t="s">
        <v>39</v>
      </c>
      <c r="S13" s="11" t="s">
        <v>69</v>
      </c>
      <c r="T13" s="11" t="s">
        <v>41</v>
      </c>
      <c r="U13" s="11" t="s">
        <v>63</v>
      </c>
      <c r="V13" s="28">
        <v>60</v>
      </c>
      <c r="W13" s="11" t="s">
        <v>70</v>
      </c>
      <c r="X13" s="11" t="s">
        <v>70</v>
      </c>
      <c r="Y13" s="30" t="s">
        <v>71</v>
      </c>
      <c r="Z13" s="26"/>
    </row>
    <row r="14" ht="54" spans="1:26">
      <c r="A14" s="10">
        <f>MAX($A$7:A13)+1</f>
        <v>5</v>
      </c>
      <c r="B14" s="13" t="s">
        <v>32</v>
      </c>
      <c r="C14" s="11" t="s">
        <v>33</v>
      </c>
      <c r="D14" s="11">
        <v>2023</v>
      </c>
      <c r="E14" s="11" t="s">
        <v>72</v>
      </c>
      <c r="F14" s="11" t="s">
        <v>59</v>
      </c>
      <c r="G14" s="11" t="s">
        <v>60</v>
      </c>
      <c r="H14" s="11" t="s">
        <v>73</v>
      </c>
      <c r="I14" s="12" t="s">
        <v>38</v>
      </c>
      <c r="J14" s="11">
        <v>25</v>
      </c>
      <c r="K14" s="11">
        <v>25</v>
      </c>
      <c r="L14" s="11">
        <v>0</v>
      </c>
      <c r="M14" s="11">
        <v>0</v>
      </c>
      <c r="N14" s="11">
        <v>0</v>
      </c>
      <c r="O14" s="11">
        <v>0</v>
      </c>
      <c r="P14" s="11">
        <v>0</v>
      </c>
      <c r="Q14" s="11">
        <v>0</v>
      </c>
      <c r="R14" s="11" t="s">
        <v>39</v>
      </c>
      <c r="S14" s="11" t="s">
        <v>74</v>
      </c>
      <c r="T14" s="11" t="s">
        <v>41</v>
      </c>
      <c r="U14" s="11" t="s">
        <v>63</v>
      </c>
      <c r="V14" s="11">
        <v>25</v>
      </c>
      <c r="W14" s="11" t="s">
        <v>64</v>
      </c>
      <c r="X14" s="11" t="s">
        <v>64</v>
      </c>
      <c r="Y14" s="30" t="s">
        <v>65</v>
      </c>
      <c r="Z14" s="26"/>
    </row>
    <row r="15" ht="40.5" spans="1:26">
      <c r="A15" s="12">
        <f>MAX($A$7:A14)+1</f>
        <v>6</v>
      </c>
      <c r="B15" s="12" t="s">
        <v>32</v>
      </c>
      <c r="C15" s="12" t="s">
        <v>33</v>
      </c>
      <c r="D15" s="12">
        <v>2023</v>
      </c>
      <c r="E15" s="12" t="s">
        <v>75</v>
      </c>
      <c r="F15" s="11" t="s">
        <v>76</v>
      </c>
      <c r="G15" s="12" t="s">
        <v>60</v>
      </c>
      <c r="H15" s="12" t="s">
        <v>77</v>
      </c>
      <c r="I15" s="12" t="s">
        <v>38</v>
      </c>
      <c r="J15" s="12">
        <v>54.5</v>
      </c>
      <c r="K15" s="12">
        <v>54.5</v>
      </c>
      <c r="L15" s="11">
        <v>0</v>
      </c>
      <c r="M15" s="11">
        <v>0</v>
      </c>
      <c r="N15" s="11">
        <v>0</v>
      </c>
      <c r="O15" s="11">
        <v>0</v>
      </c>
      <c r="P15" s="11">
        <v>0</v>
      </c>
      <c r="Q15" s="11">
        <v>0</v>
      </c>
      <c r="R15" s="11" t="s">
        <v>78</v>
      </c>
      <c r="S15" s="11" t="s">
        <v>79</v>
      </c>
      <c r="T15" s="11" t="s">
        <v>41</v>
      </c>
      <c r="U15" s="11" t="s">
        <v>80</v>
      </c>
      <c r="V15" s="11">
        <v>2.2</v>
      </c>
      <c r="W15" s="11" t="s">
        <v>81</v>
      </c>
      <c r="X15" s="11" t="s">
        <v>81</v>
      </c>
      <c r="Y15" s="28" t="s">
        <v>82</v>
      </c>
      <c r="Z15" s="26"/>
    </row>
    <row r="16" ht="40.5" spans="1:26">
      <c r="A16" s="14"/>
      <c r="B16" s="14"/>
      <c r="C16" s="14"/>
      <c r="D16" s="14"/>
      <c r="E16" s="14"/>
      <c r="F16" s="11" t="s">
        <v>52</v>
      </c>
      <c r="G16" s="14"/>
      <c r="H16" s="14"/>
      <c r="I16" s="14"/>
      <c r="J16" s="14"/>
      <c r="K16" s="14"/>
      <c r="L16" s="11">
        <v>0</v>
      </c>
      <c r="M16" s="11">
        <v>0</v>
      </c>
      <c r="N16" s="11">
        <v>0</v>
      </c>
      <c r="O16" s="11">
        <v>0</v>
      </c>
      <c r="P16" s="11">
        <v>0</v>
      </c>
      <c r="Q16" s="11">
        <v>0</v>
      </c>
      <c r="R16" s="11" t="s">
        <v>78</v>
      </c>
      <c r="S16" s="11" t="s">
        <v>79</v>
      </c>
      <c r="T16" s="11" t="s">
        <v>41</v>
      </c>
      <c r="U16" s="11" t="s">
        <v>80</v>
      </c>
      <c r="V16" s="11">
        <v>6.65</v>
      </c>
      <c r="W16" s="11" t="s">
        <v>53</v>
      </c>
      <c r="X16" s="11" t="s">
        <v>53</v>
      </c>
      <c r="Y16" s="11" t="s">
        <v>54</v>
      </c>
      <c r="Z16" s="26"/>
    </row>
    <row r="17" ht="40.5" spans="1:26">
      <c r="A17" s="14"/>
      <c r="B17" s="14"/>
      <c r="C17" s="14"/>
      <c r="D17" s="14"/>
      <c r="E17" s="14"/>
      <c r="F17" s="11" t="s">
        <v>47</v>
      </c>
      <c r="G17" s="14"/>
      <c r="H17" s="14"/>
      <c r="I17" s="14"/>
      <c r="J17" s="14"/>
      <c r="K17" s="14"/>
      <c r="L17" s="11">
        <v>0</v>
      </c>
      <c r="M17" s="11">
        <v>0</v>
      </c>
      <c r="N17" s="11">
        <v>0</v>
      </c>
      <c r="O17" s="11">
        <v>0</v>
      </c>
      <c r="P17" s="11">
        <v>0</v>
      </c>
      <c r="Q17" s="11">
        <v>0</v>
      </c>
      <c r="R17" s="11" t="s">
        <v>78</v>
      </c>
      <c r="S17" s="11" t="s">
        <v>79</v>
      </c>
      <c r="T17" s="11" t="s">
        <v>41</v>
      </c>
      <c r="U17" s="11" t="s">
        <v>80</v>
      </c>
      <c r="V17" s="11">
        <v>29.5</v>
      </c>
      <c r="W17" s="11" t="s">
        <v>50</v>
      </c>
      <c r="X17" s="11" t="s">
        <v>50</v>
      </c>
      <c r="Y17" s="11" t="s">
        <v>51</v>
      </c>
      <c r="Z17" s="26"/>
    </row>
    <row r="18" ht="40.5" spans="1:26">
      <c r="A18" s="14"/>
      <c r="B18" s="14"/>
      <c r="C18" s="14"/>
      <c r="D18" s="14"/>
      <c r="E18" s="14"/>
      <c r="F18" s="11" t="s">
        <v>83</v>
      </c>
      <c r="G18" s="14"/>
      <c r="H18" s="14"/>
      <c r="I18" s="14"/>
      <c r="J18" s="14"/>
      <c r="K18" s="14"/>
      <c r="L18" s="11">
        <v>0</v>
      </c>
      <c r="M18" s="11">
        <v>0</v>
      </c>
      <c r="N18" s="11">
        <v>0</v>
      </c>
      <c r="O18" s="11">
        <v>0</v>
      </c>
      <c r="P18" s="11">
        <v>0</v>
      </c>
      <c r="Q18" s="11">
        <v>0</v>
      </c>
      <c r="R18" s="11" t="s">
        <v>78</v>
      </c>
      <c r="S18" s="11" t="s">
        <v>79</v>
      </c>
      <c r="T18" s="11" t="s">
        <v>41</v>
      </c>
      <c r="U18" s="11" t="s">
        <v>80</v>
      </c>
      <c r="V18" s="11">
        <v>4.95</v>
      </c>
      <c r="W18" s="11" t="s">
        <v>84</v>
      </c>
      <c r="X18" s="11" t="s">
        <v>84</v>
      </c>
      <c r="Y18" s="30" t="s">
        <v>85</v>
      </c>
      <c r="Z18" s="26"/>
    </row>
    <row r="19" ht="40.5" spans="1:26">
      <c r="A19" s="14"/>
      <c r="B19" s="14"/>
      <c r="C19" s="14"/>
      <c r="D19" s="14"/>
      <c r="E19" s="14"/>
      <c r="F19" s="11" t="s">
        <v>86</v>
      </c>
      <c r="G19" s="14"/>
      <c r="H19" s="14"/>
      <c r="I19" s="14"/>
      <c r="J19" s="14"/>
      <c r="K19" s="14"/>
      <c r="L19" s="11">
        <v>0</v>
      </c>
      <c r="M19" s="11">
        <v>0</v>
      </c>
      <c r="N19" s="11">
        <v>0</v>
      </c>
      <c r="O19" s="11">
        <v>0</v>
      </c>
      <c r="P19" s="11">
        <v>0</v>
      </c>
      <c r="Q19" s="11">
        <v>0</v>
      </c>
      <c r="R19" s="11" t="s">
        <v>78</v>
      </c>
      <c r="S19" s="11" t="s">
        <v>79</v>
      </c>
      <c r="T19" s="11" t="s">
        <v>41</v>
      </c>
      <c r="U19" s="11" t="s">
        <v>80</v>
      </c>
      <c r="V19" s="11">
        <v>8.4</v>
      </c>
      <c r="W19" s="11" t="s">
        <v>87</v>
      </c>
      <c r="X19" s="11" t="s">
        <v>87</v>
      </c>
      <c r="Y19" s="30" t="s">
        <v>88</v>
      </c>
      <c r="Z19" s="26"/>
    </row>
    <row r="20" ht="40.5" spans="1:26">
      <c r="A20" s="14"/>
      <c r="B20" s="14"/>
      <c r="C20" s="14"/>
      <c r="D20" s="14"/>
      <c r="E20" s="14"/>
      <c r="F20" s="11" t="s">
        <v>89</v>
      </c>
      <c r="G20" s="14"/>
      <c r="H20" s="14"/>
      <c r="I20" s="14"/>
      <c r="J20" s="14"/>
      <c r="K20" s="14"/>
      <c r="L20" s="11">
        <v>0</v>
      </c>
      <c r="M20" s="11">
        <v>0</v>
      </c>
      <c r="N20" s="11">
        <v>0</v>
      </c>
      <c r="O20" s="11">
        <v>0</v>
      </c>
      <c r="P20" s="11">
        <v>0</v>
      </c>
      <c r="Q20" s="11">
        <v>0</v>
      </c>
      <c r="R20" s="11" t="s">
        <v>78</v>
      </c>
      <c r="S20" s="11" t="s">
        <v>79</v>
      </c>
      <c r="T20" s="11" t="s">
        <v>41</v>
      </c>
      <c r="U20" s="11" t="s">
        <v>80</v>
      </c>
      <c r="V20" s="11">
        <v>2.3</v>
      </c>
      <c r="W20" s="11" t="s">
        <v>90</v>
      </c>
      <c r="X20" s="11" t="s">
        <v>90</v>
      </c>
      <c r="Y20" s="30" t="s">
        <v>91</v>
      </c>
      <c r="Z20" s="26"/>
    </row>
    <row r="21" ht="40.5" spans="1:26">
      <c r="A21" s="15"/>
      <c r="B21" s="15"/>
      <c r="C21" s="15"/>
      <c r="D21" s="15"/>
      <c r="E21" s="15"/>
      <c r="F21" s="11" t="s">
        <v>92</v>
      </c>
      <c r="G21" s="15"/>
      <c r="H21" s="15"/>
      <c r="I21" s="15"/>
      <c r="J21" s="15"/>
      <c r="K21" s="15"/>
      <c r="L21" s="11">
        <v>0</v>
      </c>
      <c r="M21" s="11">
        <v>0</v>
      </c>
      <c r="N21" s="11">
        <v>0</v>
      </c>
      <c r="O21" s="11">
        <v>0</v>
      </c>
      <c r="P21" s="11">
        <v>0</v>
      </c>
      <c r="Q21" s="11">
        <v>0</v>
      </c>
      <c r="R21" s="11" t="s">
        <v>78</v>
      </c>
      <c r="S21" s="11" t="s">
        <v>79</v>
      </c>
      <c r="T21" s="11" t="s">
        <v>41</v>
      </c>
      <c r="U21" s="11" t="s">
        <v>80</v>
      </c>
      <c r="V21" s="11">
        <v>0.5</v>
      </c>
      <c r="W21" s="11" t="s">
        <v>64</v>
      </c>
      <c r="X21" s="11" t="s">
        <v>64</v>
      </c>
      <c r="Y21" s="30" t="s">
        <v>65</v>
      </c>
      <c r="Z21" s="26"/>
    </row>
    <row r="22" ht="54" spans="1:26">
      <c r="A22" s="10">
        <f>MAX($A$7:A21)+1</f>
        <v>7</v>
      </c>
      <c r="B22" s="11" t="s">
        <v>93</v>
      </c>
      <c r="C22" s="11" t="s">
        <v>33</v>
      </c>
      <c r="D22" s="11">
        <v>2023</v>
      </c>
      <c r="E22" s="11" t="s">
        <v>94</v>
      </c>
      <c r="F22" s="11" t="s">
        <v>95</v>
      </c>
      <c r="G22" s="11" t="s">
        <v>96</v>
      </c>
      <c r="H22" s="11" t="s">
        <v>97</v>
      </c>
      <c r="I22" s="11" t="s">
        <v>38</v>
      </c>
      <c r="J22" s="11">
        <v>40</v>
      </c>
      <c r="K22" s="11">
        <v>40</v>
      </c>
      <c r="L22" s="11"/>
      <c r="M22" s="11"/>
      <c r="N22" s="11"/>
      <c r="O22" s="11"/>
      <c r="P22" s="11"/>
      <c r="Q22" s="11"/>
      <c r="R22" s="11" t="s">
        <v>98</v>
      </c>
      <c r="S22" s="11" t="s">
        <v>99</v>
      </c>
      <c r="T22" s="11" t="s">
        <v>41</v>
      </c>
      <c r="U22" s="11" t="s">
        <v>42</v>
      </c>
      <c r="V22" s="11">
        <v>40</v>
      </c>
      <c r="W22" s="11" t="s">
        <v>95</v>
      </c>
      <c r="X22" s="11" t="s">
        <v>100</v>
      </c>
      <c r="Y22" s="11" t="s">
        <v>100</v>
      </c>
      <c r="Z22" s="11"/>
    </row>
    <row r="23" ht="81" spans="1:26">
      <c r="A23" s="10">
        <f>MAX($A$7:A22)+1</f>
        <v>8</v>
      </c>
      <c r="B23" s="11" t="s">
        <v>93</v>
      </c>
      <c r="C23" s="11" t="s">
        <v>33</v>
      </c>
      <c r="D23" s="11">
        <v>2023</v>
      </c>
      <c r="E23" s="11" t="s">
        <v>101</v>
      </c>
      <c r="F23" s="11" t="s">
        <v>102</v>
      </c>
      <c r="G23" s="11" t="s">
        <v>96</v>
      </c>
      <c r="H23" s="11" t="s">
        <v>103</v>
      </c>
      <c r="I23" s="11" t="s">
        <v>38</v>
      </c>
      <c r="J23" s="11">
        <v>200</v>
      </c>
      <c r="K23" s="11">
        <v>200</v>
      </c>
      <c r="L23" s="11"/>
      <c r="M23" s="11"/>
      <c r="N23" s="11"/>
      <c r="O23" s="11"/>
      <c r="P23" s="11"/>
      <c r="Q23" s="11"/>
      <c r="R23" s="11" t="s">
        <v>98</v>
      </c>
      <c r="S23" s="11" t="s">
        <v>104</v>
      </c>
      <c r="T23" s="11" t="s">
        <v>41</v>
      </c>
      <c r="U23" s="11" t="s">
        <v>42</v>
      </c>
      <c r="V23" s="11">
        <v>200</v>
      </c>
      <c r="W23" s="11" t="s">
        <v>102</v>
      </c>
      <c r="X23" s="11" t="s">
        <v>105</v>
      </c>
      <c r="Y23" s="11" t="s">
        <v>105</v>
      </c>
      <c r="Z23" s="11"/>
    </row>
    <row r="24" ht="27" spans="1:26">
      <c r="A24" s="10">
        <f>MAX($A$7:A23)+1</f>
        <v>9</v>
      </c>
      <c r="B24" s="11" t="s">
        <v>93</v>
      </c>
      <c r="C24" s="11" t="s">
        <v>33</v>
      </c>
      <c r="D24" s="11">
        <v>2023</v>
      </c>
      <c r="E24" s="11" t="s">
        <v>106</v>
      </c>
      <c r="F24" s="11" t="s">
        <v>107</v>
      </c>
      <c r="G24" s="11" t="s">
        <v>96</v>
      </c>
      <c r="H24" s="11" t="s">
        <v>108</v>
      </c>
      <c r="I24" s="12" t="s">
        <v>38</v>
      </c>
      <c r="J24" s="11">
        <v>200</v>
      </c>
      <c r="K24" s="11">
        <v>200</v>
      </c>
      <c r="L24" s="11"/>
      <c r="M24" s="11"/>
      <c r="N24" s="11"/>
      <c r="O24" s="11"/>
      <c r="P24" s="11"/>
      <c r="Q24" s="11"/>
      <c r="R24" s="11" t="s">
        <v>98</v>
      </c>
      <c r="S24" s="11" t="s">
        <v>109</v>
      </c>
      <c r="T24" s="11" t="s">
        <v>41</v>
      </c>
      <c r="U24" s="11" t="s">
        <v>42</v>
      </c>
      <c r="V24" s="11">
        <v>200</v>
      </c>
      <c r="W24" s="11" t="s">
        <v>102</v>
      </c>
      <c r="X24" s="11" t="s">
        <v>105</v>
      </c>
      <c r="Y24" s="11" t="s">
        <v>105</v>
      </c>
      <c r="Z24" s="11"/>
    </row>
    <row r="25" ht="27" spans="1:26">
      <c r="A25" s="10"/>
      <c r="B25" s="11"/>
      <c r="C25" s="11"/>
      <c r="D25" s="11"/>
      <c r="E25" s="11"/>
      <c r="F25" s="11"/>
      <c r="G25" s="11"/>
      <c r="H25" s="11"/>
      <c r="I25" s="14"/>
      <c r="J25" s="11"/>
      <c r="K25" s="11"/>
      <c r="L25" s="11"/>
      <c r="M25" s="11"/>
      <c r="N25" s="11"/>
      <c r="O25" s="11"/>
      <c r="P25" s="11"/>
      <c r="Q25" s="11"/>
      <c r="R25" s="11" t="s">
        <v>98</v>
      </c>
      <c r="S25" s="11" t="s">
        <v>109</v>
      </c>
      <c r="T25" s="11" t="s">
        <v>41</v>
      </c>
      <c r="U25" s="11" t="s">
        <v>42</v>
      </c>
      <c r="V25" s="11"/>
      <c r="W25" s="11" t="s">
        <v>110</v>
      </c>
      <c r="X25" s="11" t="s">
        <v>111</v>
      </c>
      <c r="Y25" s="11" t="s">
        <v>111</v>
      </c>
      <c r="Z25" s="11"/>
    </row>
    <row r="26" ht="27" spans="1:26">
      <c r="A26" s="10"/>
      <c r="B26" s="11"/>
      <c r="C26" s="11"/>
      <c r="D26" s="11"/>
      <c r="E26" s="11"/>
      <c r="F26" s="11"/>
      <c r="G26" s="11"/>
      <c r="H26" s="11"/>
      <c r="I26" s="14"/>
      <c r="J26" s="11"/>
      <c r="K26" s="11"/>
      <c r="L26" s="11"/>
      <c r="M26" s="11"/>
      <c r="N26" s="11"/>
      <c r="O26" s="11"/>
      <c r="P26" s="11"/>
      <c r="Q26" s="11"/>
      <c r="R26" s="11" t="s">
        <v>98</v>
      </c>
      <c r="S26" s="11" t="s">
        <v>109</v>
      </c>
      <c r="T26" s="11" t="s">
        <v>41</v>
      </c>
      <c r="U26" s="11" t="s">
        <v>42</v>
      </c>
      <c r="V26" s="11"/>
      <c r="W26" s="11" t="s">
        <v>112</v>
      </c>
      <c r="X26" s="11" t="s">
        <v>113</v>
      </c>
      <c r="Y26" s="11" t="s">
        <v>113</v>
      </c>
      <c r="Z26" s="11"/>
    </row>
    <row r="27" ht="27" spans="1:26">
      <c r="A27" s="10"/>
      <c r="B27" s="11"/>
      <c r="C27" s="11"/>
      <c r="D27" s="11"/>
      <c r="E27" s="11"/>
      <c r="F27" s="11"/>
      <c r="G27" s="11"/>
      <c r="H27" s="11"/>
      <c r="I27" s="15"/>
      <c r="J27" s="11"/>
      <c r="K27" s="11"/>
      <c r="L27" s="11"/>
      <c r="M27" s="11"/>
      <c r="N27" s="11"/>
      <c r="O27" s="11"/>
      <c r="P27" s="11"/>
      <c r="Q27" s="11"/>
      <c r="R27" s="11" t="s">
        <v>98</v>
      </c>
      <c r="S27" s="11" t="s">
        <v>109</v>
      </c>
      <c r="T27" s="11" t="s">
        <v>41</v>
      </c>
      <c r="U27" s="11" t="s">
        <v>42</v>
      </c>
      <c r="V27" s="11"/>
      <c r="W27" s="11" t="s">
        <v>114</v>
      </c>
      <c r="X27" s="11" t="s">
        <v>115</v>
      </c>
      <c r="Y27" s="11" t="s">
        <v>115</v>
      </c>
      <c r="Z27" s="11"/>
    </row>
    <row r="28" ht="108" spans="1:26">
      <c r="A28" s="10">
        <f>MAX($A$7:A27)+1</f>
        <v>10</v>
      </c>
      <c r="B28" s="11" t="s">
        <v>93</v>
      </c>
      <c r="C28" s="11" t="s">
        <v>33</v>
      </c>
      <c r="D28" s="11">
        <v>2023</v>
      </c>
      <c r="E28" s="11" t="s">
        <v>116</v>
      </c>
      <c r="F28" s="11" t="s">
        <v>117</v>
      </c>
      <c r="G28" s="11" t="s">
        <v>96</v>
      </c>
      <c r="H28" s="11" t="s">
        <v>118</v>
      </c>
      <c r="I28" s="11" t="s">
        <v>38</v>
      </c>
      <c r="J28" s="11">
        <v>420</v>
      </c>
      <c r="K28" s="11">
        <v>420</v>
      </c>
      <c r="L28" s="11"/>
      <c r="M28" s="11"/>
      <c r="N28" s="11"/>
      <c r="O28" s="11"/>
      <c r="P28" s="11"/>
      <c r="Q28" s="11"/>
      <c r="R28" s="11" t="s">
        <v>98</v>
      </c>
      <c r="S28" s="11" t="s">
        <v>119</v>
      </c>
      <c r="T28" s="11" t="s">
        <v>41</v>
      </c>
      <c r="U28" s="11" t="s">
        <v>42</v>
      </c>
      <c r="V28" s="11">
        <v>380.96526</v>
      </c>
      <c r="W28" s="11" t="s">
        <v>110</v>
      </c>
      <c r="X28" s="11" t="s">
        <v>120</v>
      </c>
      <c r="Y28" s="11" t="s">
        <v>120</v>
      </c>
      <c r="Z28" s="11"/>
    </row>
    <row r="29" ht="54" spans="1:26">
      <c r="A29" s="10">
        <f>MAX($A$7:A28)+1</f>
        <v>11</v>
      </c>
      <c r="B29" s="11" t="s">
        <v>93</v>
      </c>
      <c r="C29" s="11" t="s">
        <v>33</v>
      </c>
      <c r="D29" s="11">
        <v>2023</v>
      </c>
      <c r="E29" s="11" t="s">
        <v>121</v>
      </c>
      <c r="F29" s="11" t="s">
        <v>122</v>
      </c>
      <c r="G29" s="11" t="s">
        <v>96</v>
      </c>
      <c r="H29" s="11" t="s">
        <v>123</v>
      </c>
      <c r="I29" s="11" t="s">
        <v>38</v>
      </c>
      <c r="J29" s="11">
        <v>100</v>
      </c>
      <c r="K29" s="11"/>
      <c r="L29" s="11"/>
      <c r="M29" s="11"/>
      <c r="N29" s="11">
        <v>100</v>
      </c>
      <c r="O29" s="11"/>
      <c r="P29" s="11"/>
      <c r="Q29" s="11"/>
      <c r="R29" s="11" t="s">
        <v>124</v>
      </c>
      <c r="S29" s="11" t="s">
        <v>125</v>
      </c>
      <c r="T29" s="11" t="s">
        <v>41</v>
      </c>
      <c r="U29" s="11" t="s">
        <v>126</v>
      </c>
      <c r="V29" s="11">
        <v>100</v>
      </c>
      <c r="W29" s="11" t="s">
        <v>96</v>
      </c>
      <c r="X29" s="11" t="s">
        <v>127</v>
      </c>
      <c r="Y29" s="11" t="s">
        <v>111</v>
      </c>
      <c r="Z29" s="11"/>
    </row>
    <row r="30" ht="67.5" spans="1:26">
      <c r="A30" s="10">
        <f>MAX($A$7:A29)+1</f>
        <v>12</v>
      </c>
      <c r="B30" s="11" t="s">
        <v>93</v>
      </c>
      <c r="C30" s="11" t="s">
        <v>33</v>
      </c>
      <c r="D30" s="11">
        <v>2023</v>
      </c>
      <c r="E30" s="11" t="s">
        <v>128</v>
      </c>
      <c r="F30" s="11" t="s">
        <v>129</v>
      </c>
      <c r="G30" s="11" t="s">
        <v>96</v>
      </c>
      <c r="H30" s="11" t="s">
        <v>130</v>
      </c>
      <c r="I30" s="11" t="s">
        <v>38</v>
      </c>
      <c r="J30" s="11">
        <v>2268</v>
      </c>
      <c r="K30" s="11"/>
      <c r="L30" s="11"/>
      <c r="M30" s="11"/>
      <c r="N30" s="11">
        <v>1840</v>
      </c>
      <c r="O30" s="11"/>
      <c r="P30" s="11"/>
      <c r="Q30" s="11">
        <v>428</v>
      </c>
      <c r="R30" s="11" t="s">
        <v>98</v>
      </c>
      <c r="S30" s="11" t="s">
        <v>131</v>
      </c>
      <c r="T30" s="11" t="s">
        <v>41</v>
      </c>
      <c r="U30" s="11" t="s">
        <v>126</v>
      </c>
      <c r="V30" s="11">
        <v>2268</v>
      </c>
      <c r="W30" s="11" t="s">
        <v>96</v>
      </c>
      <c r="X30" s="11" t="s">
        <v>96</v>
      </c>
      <c r="Y30" s="11" t="s">
        <v>120</v>
      </c>
      <c r="Z30" s="11"/>
    </row>
    <row r="31" ht="27" spans="1:26">
      <c r="A31" s="10">
        <f>MAX($A$7:A30)+1</f>
        <v>13</v>
      </c>
      <c r="B31" s="10" t="s">
        <v>93</v>
      </c>
      <c r="C31" s="10" t="s">
        <v>33</v>
      </c>
      <c r="D31" s="10">
        <v>2023</v>
      </c>
      <c r="E31" s="11" t="s">
        <v>132</v>
      </c>
      <c r="F31" s="11" t="s">
        <v>133</v>
      </c>
      <c r="G31" s="11" t="s">
        <v>96</v>
      </c>
      <c r="H31" s="11" t="s">
        <v>134</v>
      </c>
      <c r="I31" s="12" t="s">
        <v>38</v>
      </c>
      <c r="J31" s="10">
        <v>116</v>
      </c>
      <c r="K31" s="10"/>
      <c r="L31" s="10"/>
      <c r="M31" s="10"/>
      <c r="N31" s="10">
        <v>116</v>
      </c>
      <c r="O31" s="10"/>
      <c r="P31" s="10"/>
      <c r="Q31" s="10"/>
      <c r="R31" s="11" t="s">
        <v>98</v>
      </c>
      <c r="S31" s="11" t="s">
        <v>135</v>
      </c>
      <c r="T31" s="11" t="s">
        <v>41</v>
      </c>
      <c r="U31" s="11" t="s">
        <v>42</v>
      </c>
      <c r="V31" s="11">
        <v>16</v>
      </c>
      <c r="W31" s="11" t="s">
        <v>112</v>
      </c>
      <c r="X31" s="11" t="s">
        <v>113</v>
      </c>
      <c r="Y31" s="11" t="s">
        <v>113</v>
      </c>
      <c r="Z31" s="10"/>
    </row>
    <row r="32" ht="54" spans="1:26">
      <c r="A32" s="10"/>
      <c r="B32" s="10"/>
      <c r="C32" s="10"/>
      <c r="D32" s="10"/>
      <c r="E32" s="11"/>
      <c r="F32" s="11"/>
      <c r="G32" s="11"/>
      <c r="H32" s="11"/>
      <c r="I32" s="14"/>
      <c r="J32" s="10"/>
      <c r="K32" s="10"/>
      <c r="L32" s="10"/>
      <c r="M32" s="10"/>
      <c r="N32" s="10"/>
      <c r="O32" s="10"/>
      <c r="P32" s="10"/>
      <c r="Q32" s="10"/>
      <c r="R32" s="11" t="s">
        <v>98</v>
      </c>
      <c r="S32" s="11" t="s">
        <v>136</v>
      </c>
      <c r="T32" s="11" t="s">
        <v>41</v>
      </c>
      <c r="U32" s="11" t="s">
        <v>42</v>
      </c>
      <c r="V32" s="11">
        <v>60</v>
      </c>
      <c r="W32" s="11" t="s">
        <v>102</v>
      </c>
      <c r="X32" s="11" t="s">
        <v>105</v>
      </c>
      <c r="Y32" s="11" t="s">
        <v>105</v>
      </c>
      <c r="Z32" s="10"/>
    </row>
    <row r="33" ht="27" spans="1:26">
      <c r="A33" s="10"/>
      <c r="B33" s="10"/>
      <c r="C33" s="10"/>
      <c r="D33" s="10"/>
      <c r="E33" s="11"/>
      <c r="F33" s="11"/>
      <c r="G33" s="11"/>
      <c r="H33" s="11"/>
      <c r="I33" s="15"/>
      <c r="J33" s="10"/>
      <c r="K33" s="10"/>
      <c r="L33" s="10"/>
      <c r="M33" s="10"/>
      <c r="N33" s="10"/>
      <c r="O33" s="10"/>
      <c r="P33" s="10"/>
      <c r="Q33" s="10"/>
      <c r="R33" s="11" t="s">
        <v>98</v>
      </c>
      <c r="S33" s="11" t="s">
        <v>137</v>
      </c>
      <c r="T33" s="11" t="s">
        <v>41</v>
      </c>
      <c r="U33" s="11" t="s">
        <v>42</v>
      </c>
      <c r="V33" s="11">
        <v>40</v>
      </c>
      <c r="W33" s="11" t="s">
        <v>95</v>
      </c>
      <c r="X33" s="11" t="s">
        <v>100</v>
      </c>
      <c r="Y33" s="11" t="s">
        <v>100</v>
      </c>
      <c r="Z33" s="10"/>
    </row>
    <row r="34" ht="85.5" spans="1:26">
      <c r="A34" s="16">
        <f>MAX($A$7:A33)+1</f>
        <v>14</v>
      </c>
      <c r="B34" s="10" t="s">
        <v>93</v>
      </c>
      <c r="C34" s="17" t="s">
        <v>33</v>
      </c>
      <c r="D34" s="17">
        <v>2023</v>
      </c>
      <c r="E34" s="17" t="s">
        <v>138</v>
      </c>
      <c r="F34" s="17" t="s">
        <v>139</v>
      </c>
      <c r="G34" s="17" t="s">
        <v>140</v>
      </c>
      <c r="H34" s="17" t="s">
        <v>141</v>
      </c>
      <c r="I34" s="11" t="s">
        <v>38</v>
      </c>
      <c r="J34" s="17">
        <v>100</v>
      </c>
      <c r="K34" s="17">
        <v>100</v>
      </c>
      <c r="L34" s="26"/>
      <c r="M34" s="26"/>
      <c r="N34" s="17">
        <v>0</v>
      </c>
      <c r="O34" s="26"/>
      <c r="P34" s="26"/>
      <c r="Q34" s="26"/>
      <c r="R34" s="26"/>
      <c r="S34" s="17" t="s">
        <v>142</v>
      </c>
      <c r="T34" s="26" t="s">
        <v>41</v>
      </c>
      <c r="U34" s="11" t="s">
        <v>42</v>
      </c>
      <c r="V34" s="17">
        <v>100</v>
      </c>
      <c r="W34" s="17" t="s">
        <v>143</v>
      </c>
      <c r="X34" s="17" t="s">
        <v>144</v>
      </c>
      <c r="Y34" s="17" t="s">
        <v>144</v>
      </c>
      <c r="Z34" s="26"/>
    </row>
    <row r="35" ht="156.75" spans="1:26">
      <c r="A35" s="18"/>
      <c r="B35" s="10"/>
      <c r="C35" s="17" t="s">
        <v>33</v>
      </c>
      <c r="D35" s="17">
        <v>2023</v>
      </c>
      <c r="E35" s="17" t="s">
        <v>145</v>
      </c>
      <c r="F35" s="17" t="s">
        <v>146</v>
      </c>
      <c r="G35" s="17" t="s">
        <v>140</v>
      </c>
      <c r="H35" s="17" t="s">
        <v>147</v>
      </c>
      <c r="I35" s="11" t="s">
        <v>38</v>
      </c>
      <c r="J35" s="17">
        <v>154</v>
      </c>
      <c r="K35" s="17">
        <v>154</v>
      </c>
      <c r="L35" s="26"/>
      <c r="M35" s="26"/>
      <c r="N35" s="17">
        <v>0</v>
      </c>
      <c r="O35" s="26"/>
      <c r="P35" s="26"/>
      <c r="Q35" s="26"/>
      <c r="R35" s="26"/>
      <c r="S35" s="17" t="s">
        <v>148</v>
      </c>
      <c r="T35" s="26" t="s">
        <v>41</v>
      </c>
      <c r="U35" s="11" t="s">
        <v>126</v>
      </c>
      <c r="V35" s="17">
        <v>154</v>
      </c>
      <c r="W35" s="17" t="s">
        <v>149</v>
      </c>
      <c r="X35" s="17" t="s">
        <v>150</v>
      </c>
      <c r="Y35" s="17" t="s">
        <v>151</v>
      </c>
      <c r="Z35" s="26"/>
    </row>
    <row r="36" ht="114" spans="1:26">
      <c r="A36" s="19"/>
      <c r="B36" s="10"/>
      <c r="C36" s="17" t="s">
        <v>33</v>
      </c>
      <c r="D36" s="17">
        <v>2023</v>
      </c>
      <c r="E36" s="17" t="s">
        <v>152</v>
      </c>
      <c r="F36" s="17" t="s">
        <v>153</v>
      </c>
      <c r="G36" s="17" t="s">
        <v>140</v>
      </c>
      <c r="H36" s="17" t="s">
        <v>154</v>
      </c>
      <c r="I36" s="11" t="s">
        <v>38</v>
      </c>
      <c r="J36" s="17">
        <v>120</v>
      </c>
      <c r="K36" s="17">
        <v>120</v>
      </c>
      <c r="L36" s="26"/>
      <c r="M36" s="26"/>
      <c r="N36" s="17">
        <v>0</v>
      </c>
      <c r="O36" s="26"/>
      <c r="P36" s="26"/>
      <c r="Q36" s="26"/>
      <c r="R36" s="26"/>
      <c r="S36" s="17" t="s">
        <v>155</v>
      </c>
      <c r="T36" s="26" t="s">
        <v>41</v>
      </c>
      <c r="U36" s="11" t="s">
        <v>42</v>
      </c>
      <c r="V36" s="17">
        <v>120</v>
      </c>
      <c r="W36" s="17" t="s">
        <v>156</v>
      </c>
      <c r="X36" s="17" t="s">
        <v>156</v>
      </c>
      <c r="Y36" s="17" t="s">
        <v>157</v>
      </c>
      <c r="Z36" s="26"/>
    </row>
    <row r="37" ht="71.25" spans="1:26">
      <c r="A37" s="16">
        <f>MAX($A$7:A36)+1</f>
        <v>15</v>
      </c>
      <c r="B37" s="10" t="s">
        <v>93</v>
      </c>
      <c r="C37" s="17" t="s">
        <v>33</v>
      </c>
      <c r="D37" s="17">
        <v>2023</v>
      </c>
      <c r="E37" s="17" t="s">
        <v>158</v>
      </c>
      <c r="F37" s="17" t="s">
        <v>159</v>
      </c>
      <c r="G37" s="17" t="s">
        <v>140</v>
      </c>
      <c r="H37" s="17" t="s">
        <v>160</v>
      </c>
      <c r="I37" s="11" t="s">
        <v>38</v>
      </c>
      <c r="J37" s="17">
        <v>8</v>
      </c>
      <c r="K37" s="17">
        <v>8</v>
      </c>
      <c r="L37" s="26"/>
      <c r="M37" s="26"/>
      <c r="N37" s="17">
        <v>0</v>
      </c>
      <c r="O37" s="26"/>
      <c r="P37" s="26"/>
      <c r="Q37" s="26"/>
      <c r="R37" s="26"/>
      <c r="S37" s="17" t="s">
        <v>155</v>
      </c>
      <c r="T37" s="26" t="s">
        <v>41</v>
      </c>
      <c r="U37" s="11" t="s">
        <v>42</v>
      </c>
      <c r="V37" s="17">
        <v>8</v>
      </c>
      <c r="W37" s="17" t="s">
        <v>161</v>
      </c>
      <c r="X37" s="17" t="s">
        <v>162</v>
      </c>
      <c r="Y37" s="17" t="s">
        <v>163</v>
      </c>
      <c r="Z37" s="26"/>
    </row>
    <row r="38" ht="71.25" spans="1:26">
      <c r="A38" s="18"/>
      <c r="B38" s="10"/>
      <c r="C38" s="17" t="s">
        <v>33</v>
      </c>
      <c r="D38" s="17">
        <v>2023</v>
      </c>
      <c r="E38" s="17" t="s">
        <v>164</v>
      </c>
      <c r="F38" s="17" t="s">
        <v>146</v>
      </c>
      <c r="G38" s="17" t="s">
        <v>140</v>
      </c>
      <c r="H38" s="17" t="s">
        <v>165</v>
      </c>
      <c r="I38" s="11" t="s">
        <v>38</v>
      </c>
      <c r="J38" s="17">
        <v>19.04</v>
      </c>
      <c r="K38" s="17">
        <v>19.04</v>
      </c>
      <c r="L38" s="26"/>
      <c r="M38" s="26"/>
      <c r="N38" s="17">
        <v>0</v>
      </c>
      <c r="O38" s="26"/>
      <c r="P38" s="26"/>
      <c r="Q38" s="26"/>
      <c r="R38" s="26"/>
      <c r="S38" s="17" t="s">
        <v>155</v>
      </c>
      <c r="T38" s="26" t="s">
        <v>41</v>
      </c>
      <c r="U38" s="11" t="s">
        <v>42</v>
      </c>
      <c r="V38" s="17">
        <v>19.04</v>
      </c>
      <c r="W38" s="17" t="s">
        <v>149</v>
      </c>
      <c r="X38" s="17" t="s">
        <v>166</v>
      </c>
      <c r="Y38" s="17" t="s">
        <v>167</v>
      </c>
      <c r="Z38" s="26"/>
    </row>
    <row r="39" ht="71.25" spans="1:26">
      <c r="A39" s="19"/>
      <c r="B39" s="10"/>
      <c r="C39" s="17" t="s">
        <v>33</v>
      </c>
      <c r="D39" s="17">
        <v>2023</v>
      </c>
      <c r="E39" s="17" t="s">
        <v>168</v>
      </c>
      <c r="F39" s="17" t="s">
        <v>169</v>
      </c>
      <c r="G39" s="17" t="s">
        <v>140</v>
      </c>
      <c r="H39" s="17" t="s">
        <v>170</v>
      </c>
      <c r="I39" s="11" t="s">
        <v>38</v>
      </c>
      <c r="J39" s="17">
        <v>235</v>
      </c>
      <c r="K39" s="17">
        <v>235</v>
      </c>
      <c r="L39" s="26"/>
      <c r="M39" s="26"/>
      <c r="N39" s="17">
        <v>0</v>
      </c>
      <c r="O39" s="26"/>
      <c r="P39" s="26"/>
      <c r="Q39" s="26"/>
      <c r="R39" s="26"/>
      <c r="S39" s="17" t="s">
        <v>171</v>
      </c>
      <c r="T39" s="26" t="s">
        <v>41</v>
      </c>
      <c r="U39" s="11" t="s">
        <v>42</v>
      </c>
      <c r="V39" s="17">
        <v>235</v>
      </c>
      <c r="W39" s="17" t="s">
        <v>172</v>
      </c>
      <c r="X39" s="17" t="s">
        <v>172</v>
      </c>
      <c r="Y39" s="17" t="s">
        <v>173</v>
      </c>
      <c r="Z39" s="26"/>
    </row>
    <row r="40" ht="71.25" spans="1:26">
      <c r="A40" s="16">
        <f>MAX($A$7:A39)+1</f>
        <v>16</v>
      </c>
      <c r="B40" s="10" t="s">
        <v>93</v>
      </c>
      <c r="C40" s="17" t="s">
        <v>33</v>
      </c>
      <c r="D40" s="17">
        <v>2023</v>
      </c>
      <c r="E40" s="17" t="s">
        <v>174</v>
      </c>
      <c r="F40" s="17" t="s">
        <v>175</v>
      </c>
      <c r="G40" s="17" t="s">
        <v>140</v>
      </c>
      <c r="H40" s="17" t="s">
        <v>176</v>
      </c>
      <c r="I40" s="11" t="s">
        <v>38</v>
      </c>
      <c r="J40" s="17">
        <v>30</v>
      </c>
      <c r="K40" s="17">
        <v>30</v>
      </c>
      <c r="L40" s="26"/>
      <c r="M40" s="26"/>
      <c r="N40" s="17">
        <v>0</v>
      </c>
      <c r="O40" s="26"/>
      <c r="P40" s="26"/>
      <c r="Q40" s="26"/>
      <c r="R40" s="26"/>
      <c r="S40" s="17" t="s">
        <v>177</v>
      </c>
      <c r="T40" s="26" t="s">
        <v>41</v>
      </c>
      <c r="U40" s="11" t="s">
        <v>42</v>
      </c>
      <c r="V40" s="17">
        <v>30</v>
      </c>
      <c r="W40" s="17" t="s">
        <v>178</v>
      </c>
      <c r="X40" s="17" t="s">
        <v>178</v>
      </c>
      <c r="Y40" s="17" t="s">
        <v>179</v>
      </c>
      <c r="Z40" s="26"/>
    </row>
    <row r="41" ht="57" spans="1:26">
      <c r="A41" s="18"/>
      <c r="B41" s="10"/>
      <c r="C41" s="17" t="s">
        <v>33</v>
      </c>
      <c r="D41" s="17">
        <v>2023</v>
      </c>
      <c r="E41" s="17" t="s">
        <v>180</v>
      </c>
      <c r="F41" s="17" t="s">
        <v>181</v>
      </c>
      <c r="G41" s="17" t="s">
        <v>140</v>
      </c>
      <c r="H41" s="17" t="s">
        <v>182</v>
      </c>
      <c r="I41" s="11" t="s">
        <v>38</v>
      </c>
      <c r="J41" s="17">
        <v>11</v>
      </c>
      <c r="K41" s="17">
        <v>11</v>
      </c>
      <c r="L41" s="26"/>
      <c r="M41" s="26"/>
      <c r="N41" s="17">
        <v>0</v>
      </c>
      <c r="O41" s="26"/>
      <c r="P41" s="26"/>
      <c r="Q41" s="26"/>
      <c r="R41" s="26"/>
      <c r="S41" s="17" t="s">
        <v>171</v>
      </c>
      <c r="T41" s="26" t="s">
        <v>41</v>
      </c>
      <c r="U41" s="11" t="s">
        <v>42</v>
      </c>
      <c r="V41" s="17">
        <v>11</v>
      </c>
      <c r="W41" s="17" t="s">
        <v>183</v>
      </c>
      <c r="X41" s="17" t="s">
        <v>183</v>
      </c>
      <c r="Y41" s="17" t="s">
        <v>184</v>
      </c>
      <c r="Z41" s="26"/>
    </row>
    <row r="42" ht="71.25" spans="1:26">
      <c r="A42" s="19"/>
      <c r="B42" s="10"/>
      <c r="C42" s="17" t="s">
        <v>33</v>
      </c>
      <c r="D42" s="17">
        <v>2023</v>
      </c>
      <c r="E42" s="17" t="s">
        <v>185</v>
      </c>
      <c r="F42" s="17" t="s">
        <v>186</v>
      </c>
      <c r="G42" s="17" t="s">
        <v>140</v>
      </c>
      <c r="H42" s="17" t="s">
        <v>187</v>
      </c>
      <c r="I42" s="11" t="s">
        <v>38</v>
      </c>
      <c r="J42" s="17">
        <v>12.49</v>
      </c>
      <c r="K42" s="17">
        <v>0</v>
      </c>
      <c r="L42" s="26"/>
      <c r="M42" s="26"/>
      <c r="N42" s="17">
        <v>12.49</v>
      </c>
      <c r="O42" s="26"/>
      <c r="P42" s="26"/>
      <c r="Q42" s="26"/>
      <c r="R42" s="26"/>
      <c r="S42" s="17" t="s">
        <v>188</v>
      </c>
      <c r="T42" s="26" t="s">
        <v>41</v>
      </c>
      <c r="U42" s="11" t="s">
        <v>42</v>
      </c>
      <c r="V42" s="17">
        <v>12.49</v>
      </c>
      <c r="W42" s="17" t="s">
        <v>189</v>
      </c>
      <c r="X42" s="17" t="s">
        <v>190</v>
      </c>
      <c r="Y42" s="17" t="s">
        <v>191</v>
      </c>
      <c r="Z42" s="26"/>
    </row>
    <row r="43" ht="71.25" spans="1:26">
      <c r="A43" s="16">
        <f>MAX($A$7:A42)+1</f>
        <v>17</v>
      </c>
      <c r="B43" s="10" t="s">
        <v>93</v>
      </c>
      <c r="C43" s="17" t="s">
        <v>33</v>
      </c>
      <c r="D43" s="17">
        <v>2023</v>
      </c>
      <c r="E43" s="17" t="s">
        <v>185</v>
      </c>
      <c r="F43" s="17" t="s">
        <v>192</v>
      </c>
      <c r="G43" s="17" t="s">
        <v>140</v>
      </c>
      <c r="H43" s="17" t="s">
        <v>193</v>
      </c>
      <c r="I43" s="11" t="s">
        <v>38</v>
      </c>
      <c r="J43" s="17">
        <v>4.24</v>
      </c>
      <c r="K43" s="17">
        <v>0</v>
      </c>
      <c r="L43" s="26"/>
      <c r="M43" s="26"/>
      <c r="N43" s="17">
        <v>4.24</v>
      </c>
      <c r="O43" s="26"/>
      <c r="P43" s="26"/>
      <c r="Q43" s="26"/>
      <c r="R43" s="26"/>
      <c r="S43" s="17" t="s">
        <v>194</v>
      </c>
      <c r="T43" s="26" t="s">
        <v>41</v>
      </c>
      <c r="U43" s="11" t="s">
        <v>42</v>
      </c>
      <c r="V43" s="17">
        <v>4.24</v>
      </c>
      <c r="W43" s="17" t="s">
        <v>195</v>
      </c>
      <c r="X43" s="17" t="s">
        <v>196</v>
      </c>
      <c r="Y43" s="17" t="s">
        <v>197</v>
      </c>
      <c r="Z43" s="26"/>
    </row>
    <row r="44" ht="114" spans="1:26">
      <c r="A44" s="18"/>
      <c r="B44" s="10"/>
      <c r="C44" s="17" t="s">
        <v>33</v>
      </c>
      <c r="D44" s="17">
        <v>2023</v>
      </c>
      <c r="E44" s="17" t="s">
        <v>185</v>
      </c>
      <c r="F44" s="17" t="s">
        <v>198</v>
      </c>
      <c r="G44" s="17" t="s">
        <v>140</v>
      </c>
      <c r="H44" s="17" t="s">
        <v>199</v>
      </c>
      <c r="I44" s="11" t="s">
        <v>38</v>
      </c>
      <c r="J44" s="17">
        <v>61.3</v>
      </c>
      <c r="K44" s="17">
        <v>0</v>
      </c>
      <c r="L44" s="26"/>
      <c r="M44" s="26"/>
      <c r="N44" s="17">
        <v>61.3</v>
      </c>
      <c r="O44" s="26"/>
      <c r="P44" s="26"/>
      <c r="Q44" s="26"/>
      <c r="R44" s="26"/>
      <c r="S44" s="17" t="s">
        <v>200</v>
      </c>
      <c r="T44" s="26" t="s">
        <v>41</v>
      </c>
      <c r="U44" s="11" t="s">
        <v>42</v>
      </c>
      <c r="V44" s="17">
        <v>61.3</v>
      </c>
      <c r="W44" s="17" t="s">
        <v>201</v>
      </c>
      <c r="X44" s="17" t="s">
        <v>202</v>
      </c>
      <c r="Y44" s="17" t="s">
        <v>203</v>
      </c>
      <c r="Z44" s="26"/>
    </row>
    <row r="45" ht="71.25" spans="1:26">
      <c r="A45" s="19"/>
      <c r="B45" s="10"/>
      <c r="C45" s="17" t="s">
        <v>33</v>
      </c>
      <c r="D45" s="17">
        <v>2023</v>
      </c>
      <c r="E45" s="17" t="s">
        <v>185</v>
      </c>
      <c r="F45" s="17" t="s">
        <v>204</v>
      </c>
      <c r="G45" s="17" t="s">
        <v>140</v>
      </c>
      <c r="H45" s="17" t="s">
        <v>205</v>
      </c>
      <c r="I45" s="11" t="s">
        <v>38</v>
      </c>
      <c r="J45" s="17">
        <v>31.8</v>
      </c>
      <c r="K45" s="17">
        <v>0</v>
      </c>
      <c r="L45" s="26"/>
      <c r="M45" s="26"/>
      <c r="N45" s="17">
        <v>31.8</v>
      </c>
      <c r="O45" s="26"/>
      <c r="P45" s="26"/>
      <c r="Q45" s="26"/>
      <c r="R45" s="26"/>
      <c r="S45" s="17" t="s">
        <v>206</v>
      </c>
      <c r="T45" s="26" t="s">
        <v>41</v>
      </c>
      <c r="U45" s="11" t="s">
        <v>42</v>
      </c>
      <c r="V45" s="17">
        <v>31.8</v>
      </c>
      <c r="W45" s="17" t="s">
        <v>207</v>
      </c>
      <c r="X45" s="17" t="s">
        <v>208</v>
      </c>
      <c r="Y45" s="17" t="s">
        <v>209</v>
      </c>
      <c r="Z45" s="26"/>
    </row>
    <row r="46" ht="71.25" spans="1:26">
      <c r="A46" s="16">
        <f>MAX($A$7:A45)+1</f>
        <v>18</v>
      </c>
      <c r="B46" s="10" t="s">
        <v>93</v>
      </c>
      <c r="C46" s="17" t="s">
        <v>33</v>
      </c>
      <c r="D46" s="17">
        <v>2023</v>
      </c>
      <c r="E46" s="17" t="s">
        <v>185</v>
      </c>
      <c r="F46" s="17" t="s">
        <v>169</v>
      </c>
      <c r="G46" s="17" t="s">
        <v>140</v>
      </c>
      <c r="H46" s="17" t="s">
        <v>210</v>
      </c>
      <c r="I46" s="11" t="s">
        <v>38</v>
      </c>
      <c r="J46" s="17">
        <v>5.18</v>
      </c>
      <c r="K46" s="17">
        <v>0</v>
      </c>
      <c r="L46" s="26"/>
      <c r="M46" s="26"/>
      <c r="N46" s="17">
        <v>5.18</v>
      </c>
      <c r="O46" s="26"/>
      <c r="P46" s="26"/>
      <c r="Q46" s="26"/>
      <c r="R46" s="26"/>
      <c r="S46" s="17" t="s">
        <v>211</v>
      </c>
      <c r="T46" s="26" t="s">
        <v>41</v>
      </c>
      <c r="U46" s="11" t="s">
        <v>42</v>
      </c>
      <c r="V46" s="17">
        <v>5.18</v>
      </c>
      <c r="W46" s="17" t="s">
        <v>172</v>
      </c>
      <c r="X46" s="17" t="s">
        <v>172</v>
      </c>
      <c r="Y46" s="17" t="s">
        <v>173</v>
      </c>
      <c r="Z46" s="26"/>
    </row>
    <row r="47" ht="71.25" spans="1:26">
      <c r="A47" s="18"/>
      <c r="B47" s="10"/>
      <c r="C47" s="17" t="s">
        <v>33</v>
      </c>
      <c r="D47" s="17">
        <v>2023</v>
      </c>
      <c r="E47" s="17" t="s">
        <v>185</v>
      </c>
      <c r="F47" s="17" t="s">
        <v>139</v>
      </c>
      <c r="G47" s="17" t="s">
        <v>140</v>
      </c>
      <c r="H47" s="17" t="s">
        <v>212</v>
      </c>
      <c r="I47" s="11" t="s">
        <v>38</v>
      </c>
      <c r="J47" s="17">
        <v>4.79</v>
      </c>
      <c r="K47" s="17">
        <v>0</v>
      </c>
      <c r="L47" s="26"/>
      <c r="M47" s="26"/>
      <c r="N47" s="17">
        <v>4.79</v>
      </c>
      <c r="O47" s="26"/>
      <c r="P47" s="26"/>
      <c r="Q47" s="26"/>
      <c r="R47" s="26"/>
      <c r="S47" s="17" t="s">
        <v>213</v>
      </c>
      <c r="T47" s="26" t="s">
        <v>41</v>
      </c>
      <c r="U47" s="11" t="s">
        <v>42</v>
      </c>
      <c r="V47" s="17">
        <v>4.79</v>
      </c>
      <c r="W47" s="17" t="s">
        <v>143</v>
      </c>
      <c r="X47" s="17" t="s">
        <v>214</v>
      </c>
      <c r="Y47" s="17" t="s">
        <v>215</v>
      </c>
      <c r="Z47" s="26"/>
    </row>
    <row r="48" ht="71.25" spans="1:26">
      <c r="A48" s="19"/>
      <c r="B48" s="10"/>
      <c r="C48" s="20" t="s">
        <v>33</v>
      </c>
      <c r="D48" s="20">
        <v>2023</v>
      </c>
      <c r="E48" s="20" t="s">
        <v>216</v>
      </c>
      <c r="F48" s="17" t="s">
        <v>217</v>
      </c>
      <c r="G48" s="17" t="s">
        <v>140</v>
      </c>
      <c r="H48" s="20" t="s">
        <v>218</v>
      </c>
      <c r="I48" s="17" t="s">
        <v>219</v>
      </c>
      <c r="J48" s="27">
        <v>120</v>
      </c>
      <c r="K48" s="27">
        <v>120</v>
      </c>
      <c r="L48" s="26"/>
      <c r="M48" s="26"/>
      <c r="N48" s="27">
        <v>0</v>
      </c>
      <c r="O48" s="26"/>
      <c r="P48" s="26"/>
      <c r="Q48" s="26"/>
      <c r="R48" s="26"/>
      <c r="S48" s="17" t="s">
        <v>220</v>
      </c>
      <c r="T48" s="26" t="s">
        <v>41</v>
      </c>
      <c r="U48" s="11" t="s">
        <v>42</v>
      </c>
      <c r="V48" s="27">
        <v>120</v>
      </c>
      <c r="W48" s="17" t="s">
        <v>221</v>
      </c>
      <c r="X48" s="17" t="s">
        <v>222</v>
      </c>
      <c r="Y48" s="17" t="s">
        <v>223</v>
      </c>
      <c r="Z48" s="26"/>
    </row>
    <row r="49" ht="67.5" spans="1:26">
      <c r="A49" s="10">
        <f>MAX($A$7:A48)+1</f>
        <v>19</v>
      </c>
      <c r="B49" s="11" t="s">
        <v>32</v>
      </c>
      <c r="C49" s="11" t="s">
        <v>33</v>
      </c>
      <c r="D49" s="11" t="s">
        <v>224</v>
      </c>
      <c r="E49" s="11" t="s">
        <v>225</v>
      </c>
      <c r="F49" s="21" t="s">
        <v>226</v>
      </c>
      <c r="G49" s="11" t="s">
        <v>227</v>
      </c>
      <c r="H49" s="11" t="s">
        <v>228</v>
      </c>
      <c r="I49" s="11" t="s">
        <v>38</v>
      </c>
      <c r="J49" s="11">
        <v>121</v>
      </c>
      <c r="K49" s="11">
        <v>121</v>
      </c>
      <c r="L49" s="11"/>
      <c r="M49" s="11"/>
      <c r="N49" s="11"/>
      <c r="O49" s="11"/>
      <c r="P49" s="11"/>
      <c r="Q49" s="11"/>
      <c r="R49" s="11" t="s">
        <v>39</v>
      </c>
      <c r="S49" s="11" t="s">
        <v>171</v>
      </c>
      <c r="T49" s="11" t="s">
        <v>41</v>
      </c>
      <c r="U49" s="11" t="s">
        <v>42</v>
      </c>
      <c r="V49" s="11">
        <v>80</v>
      </c>
      <c r="W49" s="21" t="s">
        <v>229</v>
      </c>
      <c r="X49" s="21" t="s">
        <v>229</v>
      </c>
      <c r="Y49" s="21" t="s">
        <v>229</v>
      </c>
      <c r="Z49" s="26"/>
    </row>
    <row r="50" ht="67.5" spans="1:26">
      <c r="A50" s="10">
        <f>MAX($A$7:A49)+1</f>
        <v>20</v>
      </c>
      <c r="B50" s="11" t="s">
        <v>32</v>
      </c>
      <c r="C50" s="11" t="s">
        <v>33</v>
      </c>
      <c r="D50" s="11" t="s">
        <v>224</v>
      </c>
      <c r="E50" s="11" t="s">
        <v>225</v>
      </c>
      <c r="F50" s="21" t="s">
        <v>226</v>
      </c>
      <c r="G50" s="11" t="s">
        <v>227</v>
      </c>
      <c r="H50" s="11" t="s">
        <v>228</v>
      </c>
      <c r="I50" s="11" t="s">
        <v>38</v>
      </c>
      <c r="J50" s="11">
        <v>121</v>
      </c>
      <c r="K50" s="11">
        <v>121</v>
      </c>
      <c r="L50" s="11"/>
      <c r="M50" s="11"/>
      <c r="N50" s="11"/>
      <c r="O50" s="11"/>
      <c r="P50" s="11"/>
      <c r="Q50" s="11"/>
      <c r="R50" s="11" t="s">
        <v>39</v>
      </c>
      <c r="S50" s="11" t="s">
        <v>230</v>
      </c>
      <c r="T50" s="11" t="s">
        <v>41</v>
      </c>
      <c r="U50" s="11" t="s">
        <v>42</v>
      </c>
      <c r="V50" s="11">
        <v>41</v>
      </c>
      <c r="W50" s="21" t="s">
        <v>229</v>
      </c>
      <c r="X50" s="21" t="s">
        <v>229</v>
      </c>
      <c r="Y50" s="21" t="s">
        <v>229</v>
      </c>
      <c r="Z50" s="26"/>
    </row>
    <row r="51" ht="54" spans="1:26">
      <c r="A51" s="10">
        <f>MAX($A$7:A50)+1</f>
        <v>21</v>
      </c>
      <c r="B51" s="11" t="s">
        <v>32</v>
      </c>
      <c r="C51" s="11" t="s">
        <v>33</v>
      </c>
      <c r="D51" s="11" t="s">
        <v>224</v>
      </c>
      <c r="E51" s="11" t="s">
        <v>231</v>
      </c>
      <c r="F51" s="21" t="s">
        <v>232</v>
      </c>
      <c r="G51" s="11" t="s">
        <v>227</v>
      </c>
      <c r="H51" s="11" t="s">
        <v>233</v>
      </c>
      <c r="I51" s="11" t="s">
        <v>38</v>
      </c>
      <c r="J51" s="11">
        <v>80</v>
      </c>
      <c r="K51" s="11">
        <v>80</v>
      </c>
      <c r="L51" s="11"/>
      <c r="M51" s="11"/>
      <c r="N51" s="11"/>
      <c r="O51" s="11"/>
      <c r="P51" s="11"/>
      <c r="Q51" s="11"/>
      <c r="R51" s="11" t="s">
        <v>39</v>
      </c>
      <c r="S51" s="11" t="s">
        <v>234</v>
      </c>
      <c r="T51" s="11" t="s">
        <v>41</v>
      </c>
      <c r="U51" s="11" t="s">
        <v>42</v>
      </c>
      <c r="V51" s="11">
        <v>65</v>
      </c>
      <c r="W51" s="21" t="s">
        <v>235</v>
      </c>
      <c r="X51" s="21" t="s">
        <v>235</v>
      </c>
      <c r="Y51" s="21" t="s">
        <v>235</v>
      </c>
      <c r="Z51" s="26"/>
    </row>
    <row r="52" ht="54" spans="1:26">
      <c r="A52" s="10">
        <f>MAX($A$7:A51)+1</f>
        <v>22</v>
      </c>
      <c r="B52" s="11" t="s">
        <v>32</v>
      </c>
      <c r="C52" s="11" t="s">
        <v>33</v>
      </c>
      <c r="D52" s="11" t="s">
        <v>224</v>
      </c>
      <c r="E52" s="11" t="s">
        <v>231</v>
      </c>
      <c r="F52" s="21" t="s">
        <v>236</v>
      </c>
      <c r="G52" s="11" t="s">
        <v>227</v>
      </c>
      <c r="H52" s="11" t="s">
        <v>233</v>
      </c>
      <c r="I52" s="11" t="s">
        <v>38</v>
      </c>
      <c r="J52" s="11">
        <v>80</v>
      </c>
      <c r="K52" s="11">
        <v>80</v>
      </c>
      <c r="L52" s="11"/>
      <c r="M52" s="11"/>
      <c r="N52" s="11"/>
      <c r="O52" s="11"/>
      <c r="P52" s="11"/>
      <c r="Q52" s="11"/>
      <c r="R52" s="11" t="s">
        <v>39</v>
      </c>
      <c r="S52" s="11" t="s">
        <v>234</v>
      </c>
      <c r="T52" s="11" t="s">
        <v>41</v>
      </c>
      <c r="U52" s="11" t="s">
        <v>42</v>
      </c>
      <c r="V52" s="11">
        <v>7.6</v>
      </c>
      <c r="W52" s="21" t="s">
        <v>237</v>
      </c>
      <c r="X52" s="21" t="s">
        <v>237</v>
      </c>
      <c r="Y52" s="21" t="s">
        <v>237</v>
      </c>
      <c r="Z52" s="26"/>
    </row>
    <row r="53" ht="54" spans="1:26">
      <c r="A53" s="10">
        <f>MAX($A$7:A52)+1</f>
        <v>23</v>
      </c>
      <c r="B53" s="11" t="s">
        <v>32</v>
      </c>
      <c r="C53" s="11" t="s">
        <v>33</v>
      </c>
      <c r="D53" s="11" t="s">
        <v>224</v>
      </c>
      <c r="E53" s="11" t="s">
        <v>231</v>
      </c>
      <c r="F53" s="21" t="s">
        <v>238</v>
      </c>
      <c r="G53" s="11" t="s">
        <v>227</v>
      </c>
      <c r="H53" s="11" t="s">
        <v>233</v>
      </c>
      <c r="I53" s="11" t="s">
        <v>38</v>
      </c>
      <c r="J53" s="11">
        <v>80</v>
      </c>
      <c r="K53" s="11">
        <v>80</v>
      </c>
      <c r="L53" s="11"/>
      <c r="M53" s="11"/>
      <c r="N53" s="11"/>
      <c r="O53" s="11"/>
      <c r="P53" s="11"/>
      <c r="Q53" s="11"/>
      <c r="R53" s="11" t="s">
        <v>39</v>
      </c>
      <c r="S53" s="11" t="s">
        <v>234</v>
      </c>
      <c r="T53" s="11" t="s">
        <v>41</v>
      </c>
      <c r="U53" s="11" t="s">
        <v>42</v>
      </c>
      <c r="V53" s="11">
        <v>7.4</v>
      </c>
      <c r="W53" s="11" t="s">
        <v>239</v>
      </c>
      <c r="X53" s="11" t="s">
        <v>239</v>
      </c>
      <c r="Y53" s="11" t="s">
        <v>239</v>
      </c>
      <c r="Z53" s="26"/>
    </row>
    <row r="54" ht="54" spans="1:26">
      <c r="A54" s="10">
        <f>MAX($A$7:A53)+1</f>
        <v>24</v>
      </c>
      <c r="B54" s="11" t="s">
        <v>32</v>
      </c>
      <c r="C54" s="11" t="s">
        <v>33</v>
      </c>
      <c r="D54" s="11" t="s">
        <v>224</v>
      </c>
      <c r="E54" s="11" t="s">
        <v>240</v>
      </c>
      <c r="F54" s="21" t="s">
        <v>241</v>
      </c>
      <c r="G54" s="11" t="s">
        <v>227</v>
      </c>
      <c r="H54" s="11" t="s">
        <v>242</v>
      </c>
      <c r="I54" s="11" t="s">
        <v>38</v>
      </c>
      <c r="J54" s="11">
        <v>45</v>
      </c>
      <c r="K54" s="11">
        <v>45</v>
      </c>
      <c r="L54" s="11"/>
      <c r="M54" s="11"/>
      <c r="N54" s="11"/>
      <c r="O54" s="11"/>
      <c r="P54" s="11"/>
      <c r="Q54" s="11"/>
      <c r="R54" s="11" t="s">
        <v>39</v>
      </c>
      <c r="S54" s="11" t="s">
        <v>155</v>
      </c>
      <c r="T54" s="11" t="s">
        <v>41</v>
      </c>
      <c r="U54" s="11" t="s">
        <v>42</v>
      </c>
      <c r="V54" s="11">
        <v>45</v>
      </c>
      <c r="W54" s="11" t="s">
        <v>243</v>
      </c>
      <c r="X54" s="11" t="s">
        <v>243</v>
      </c>
      <c r="Y54" s="11" t="s">
        <v>243</v>
      </c>
      <c r="Z54" s="26"/>
    </row>
    <row r="55" ht="54" spans="1:26">
      <c r="A55" s="10">
        <f>MAX($A$7:A54)+1</f>
        <v>25</v>
      </c>
      <c r="B55" s="11" t="s">
        <v>32</v>
      </c>
      <c r="C55" s="11" t="s">
        <v>33</v>
      </c>
      <c r="D55" s="11" t="s">
        <v>224</v>
      </c>
      <c r="E55" s="11" t="s">
        <v>244</v>
      </c>
      <c r="F55" s="21" t="s">
        <v>245</v>
      </c>
      <c r="G55" s="11" t="s">
        <v>227</v>
      </c>
      <c r="H55" s="11" t="s">
        <v>246</v>
      </c>
      <c r="I55" s="11" t="s">
        <v>38</v>
      </c>
      <c r="J55" s="11">
        <v>150</v>
      </c>
      <c r="K55" s="11">
        <v>150</v>
      </c>
      <c r="L55" s="11"/>
      <c r="M55" s="11"/>
      <c r="N55" s="11"/>
      <c r="O55" s="11"/>
      <c r="P55" s="11"/>
      <c r="Q55" s="11"/>
      <c r="R55" s="11" t="s">
        <v>39</v>
      </c>
      <c r="S55" s="11" t="s">
        <v>247</v>
      </c>
      <c r="T55" s="11" t="s">
        <v>41</v>
      </c>
      <c r="U55" s="11" t="s">
        <v>42</v>
      </c>
      <c r="V55" s="11">
        <v>150</v>
      </c>
      <c r="W55" s="21" t="s">
        <v>248</v>
      </c>
      <c r="X55" s="21" t="s">
        <v>248</v>
      </c>
      <c r="Y55" s="21" t="s">
        <v>248</v>
      </c>
      <c r="Z55" s="26"/>
    </row>
    <row r="56" ht="54" spans="1:26">
      <c r="A56" s="10">
        <f>MAX($A$7:A55)+1</f>
        <v>26</v>
      </c>
      <c r="B56" s="11" t="s">
        <v>32</v>
      </c>
      <c r="C56" s="11" t="s">
        <v>33</v>
      </c>
      <c r="D56" s="11" t="s">
        <v>224</v>
      </c>
      <c r="E56" s="11" t="s">
        <v>249</v>
      </c>
      <c r="F56" s="21" t="s">
        <v>245</v>
      </c>
      <c r="G56" s="11" t="s">
        <v>227</v>
      </c>
      <c r="H56" s="11" t="s">
        <v>250</v>
      </c>
      <c r="I56" s="11" t="s">
        <v>38</v>
      </c>
      <c r="J56" s="11">
        <v>20</v>
      </c>
      <c r="K56" s="11">
        <v>20</v>
      </c>
      <c r="L56" s="11"/>
      <c r="M56" s="11"/>
      <c r="N56" s="11"/>
      <c r="O56" s="11"/>
      <c r="P56" s="11"/>
      <c r="Q56" s="11"/>
      <c r="R56" s="11" t="s">
        <v>39</v>
      </c>
      <c r="S56" s="11" t="s">
        <v>49</v>
      </c>
      <c r="T56" s="11" t="s">
        <v>41</v>
      </c>
      <c r="U56" s="11" t="s">
        <v>42</v>
      </c>
      <c r="V56" s="11">
        <v>20</v>
      </c>
      <c r="W56" s="21" t="s">
        <v>248</v>
      </c>
      <c r="X56" s="21" t="s">
        <v>248</v>
      </c>
      <c r="Y56" s="21" t="s">
        <v>248</v>
      </c>
      <c r="Z56" s="26"/>
    </row>
    <row r="57" ht="54" spans="1:26">
      <c r="A57" s="10">
        <f>MAX($A$7:A56)+1</f>
        <v>27</v>
      </c>
      <c r="B57" s="11" t="s">
        <v>32</v>
      </c>
      <c r="C57" s="11" t="s">
        <v>33</v>
      </c>
      <c r="D57" s="11" t="s">
        <v>224</v>
      </c>
      <c r="E57" s="11" t="s">
        <v>251</v>
      </c>
      <c r="F57" s="21" t="s">
        <v>226</v>
      </c>
      <c r="G57" s="11" t="s">
        <v>227</v>
      </c>
      <c r="H57" s="11" t="s">
        <v>252</v>
      </c>
      <c r="I57" s="11" t="s">
        <v>38</v>
      </c>
      <c r="J57" s="11">
        <v>50</v>
      </c>
      <c r="K57" s="11">
        <v>50</v>
      </c>
      <c r="L57" s="11"/>
      <c r="M57" s="11"/>
      <c r="N57" s="11"/>
      <c r="O57" s="11"/>
      <c r="P57" s="11"/>
      <c r="Q57" s="11"/>
      <c r="R57" s="11" t="s">
        <v>39</v>
      </c>
      <c r="S57" s="11" t="s">
        <v>49</v>
      </c>
      <c r="T57" s="11" t="s">
        <v>41</v>
      </c>
      <c r="U57" s="11" t="s">
        <v>42</v>
      </c>
      <c r="V57" s="11">
        <v>50</v>
      </c>
      <c r="W57" s="21" t="s">
        <v>229</v>
      </c>
      <c r="X57" s="21" t="s">
        <v>229</v>
      </c>
      <c r="Y57" s="21" t="s">
        <v>229</v>
      </c>
      <c r="Z57" s="26"/>
    </row>
    <row r="58" ht="81" spans="1:26">
      <c r="A58" s="10">
        <f>MAX($A$7:A57)+1</f>
        <v>28</v>
      </c>
      <c r="B58" s="11" t="s">
        <v>32</v>
      </c>
      <c r="C58" s="11" t="s">
        <v>33</v>
      </c>
      <c r="D58" s="11" t="s">
        <v>224</v>
      </c>
      <c r="E58" s="11" t="s">
        <v>253</v>
      </c>
      <c r="F58" s="21" t="s">
        <v>232</v>
      </c>
      <c r="G58" s="11" t="s">
        <v>227</v>
      </c>
      <c r="H58" s="11" t="s">
        <v>254</v>
      </c>
      <c r="I58" s="11" t="s">
        <v>38</v>
      </c>
      <c r="J58" s="11">
        <v>80</v>
      </c>
      <c r="K58" s="11">
        <v>80</v>
      </c>
      <c r="L58" s="11"/>
      <c r="M58" s="11"/>
      <c r="N58" s="11"/>
      <c r="O58" s="11"/>
      <c r="P58" s="11"/>
      <c r="Q58" s="11"/>
      <c r="R58" s="11" t="s">
        <v>124</v>
      </c>
      <c r="S58" s="11" t="s">
        <v>255</v>
      </c>
      <c r="T58" s="11" t="s">
        <v>41</v>
      </c>
      <c r="U58" s="11" t="s">
        <v>126</v>
      </c>
      <c r="V58" s="11">
        <v>80</v>
      </c>
      <c r="W58" s="21" t="s">
        <v>235</v>
      </c>
      <c r="X58" s="11" t="s">
        <v>256</v>
      </c>
      <c r="Y58" s="11" t="s">
        <v>256</v>
      </c>
      <c r="Z58" s="26"/>
    </row>
    <row r="59" ht="67.5" spans="1:26">
      <c r="A59" s="10">
        <f>MAX($A$7:A58)+1</f>
        <v>29</v>
      </c>
      <c r="B59" s="11" t="s">
        <v>32</v>
      </c>
      <c r="C59" s="11" t="s">
        <v>33</v>
      </c>
      <c r="D59" s="11" t="s">
        <v>224</v>
      </c>
      <c r="E59" s="11" t="s">
        <v>257</v>
      </c>
      <c r="F59" s="21" t="s">
        <v>226</v>
      </c>
      <c r="G59" s="11" t="s">
        <v>227</v>
      </c>
      <c r="H59" s="11" t="s">
        <v>258</v>
      </c>
      <c r="I59" s="11" t="s">
        <v>38</v>
      </c>
      <c r="J59" s="11">
        <v>113</v>
      </c>
      <c r="K59" s="11">
        <v>113</v>
      </c>
      <c r="L59" s="11"/>
      <c r="M59" s="11"/>
      <c r="N59" s="11"/>
      <c r="O59" s="11"/>
      <c r="P59" s="11"/>
      <c r="Q59" s="11"/>
      <c r="R59" s="11" t="s">
        <v>39</v>
      </c>
      <c r="S59" s="11" t="s">
        <v>171</v>
      </c>
      <c r="T59" s="11" t="s">
        <v>41</v>
      </c>
      <c r="U59" s="11" t="s">
        <v>42</v>
      </c>
      <c r="V59" s="11">
        <v>56.5</v>
      </c>
      <c r="W59" s="21" t="s">
        <v>229</v>
      </c>
      <c r="X59" s="21" t="s">
        <v>229</v>
      </c>
      <c r="Y59" s="21" t="s">
        <v>229</v>
      </c>
      <c r="Z59" s="26"/>
    </row>
    <row r="60" ht="67.5" spans="1:26">
      <c r="A60" s="10">
        <f>MAX($A$7:A59)+1</f>
        <v>30</v>
      </c>
      <c r="B60" s="11" t="s">
        <v>32</v>
      </c>
      <c r="C60" s="11" t="s">
        <v>33</v>
      </c>
      <c r="D60" s="11" t="s">
        <v>224</v>
      </c>
      <c r="E60" s="11" t="s">
        <v>257</v>
      </c>
      <c r="F60" s="21" t="s">
        <v>259</v>
      </c>
      <c r="G60" s="11" t="s">
        <v>227</v>
      </c>
      <c r="H60" s="11" t="s">
        <v>258</v>
      </c>
      <c r="I60" s="11" t="s">
        <v>38</v>
      </c>
      <c r="J60" s="11">
        <v>113</v>
      </c>
      <c r="K60" s="11">
        <v>113</v>
      </c>
      <c r="L60" s="11"/>
      <c r="M60" s="11"/>
      <c r="N60" s="11"/>
      <c r="O60" s="11"/>
      <c r="P60" s="11"/>
      <c r="Q60" s="11"/>
      <c r="R60" s="11" t="s">
        <v>39</v>
      </c>
      <c r="S60" s="11" t="s">
        <v>171</v>
      </c>
      <c r="T60" s="11" t="s">
        <v>41</v>
      </c>
      <c r="U60" s="11" t="s">
        <v>42</v>
      </c>
      <c r="V60" s="11">
        <v>56.5</v>
      </c>
      <c r="W60" s="11" t="s">
        <v>260</v>
      </c>
      <c r="X60" s="11" t="s">
        <v>260</v>
      </c>
      <c r="Y60" s="11" t="s">
        <v>260</v>
      </c>
      <c r="Z60" s="26"/>
    </row>
    <row r="61" ht="45" spans="1:26">
      <c r="A61" s="22">
        <f>MAX($A$7:A60)+1</f>
        <v>31</v>
      </c>
      <c r="B61" s="22" t="s">
        <v>32</v>
      </c>
      <c r="C61" s="22" t="s">
        <v>33</v>
      </c>
      <c r="D61" s="22" t="s">
        <v>224</v>
      </c>
      <c r="E61" s="22" t="s">
        <v>261</v>
      </c>
      <c r="F61" s="22" t="s">
        <v>262</v>
      </c>
      <c r="G61" s="22" t="s">
        <v>263</v>
      </c>
      <c r="H61" s="22" t="s">
        <v>264</v>
      </c>
      <c r="I61" s="22" t="s">
        <v>265</v>
      </c>
      <c r="J61" s="22">
        <v>2</v>
      </c>
      <c r="K61" s="22"/>
      <c r="L61" s="22"/>
      <c r="M61" s="22"/>
      <c r="N61" s="22">
        <v>2</v>
      </c>
      <c r="O61" s="22"/>
      <c r="P61" s="22"/>
      <c r="Q61" s="22"/>
      <c r="R61" s="22" t="s">
        <v>63</v>
      </c>
      <c r="S61" s="22" t="s">
        <v>266</v>
      </c>
      <c r="T61" s="22" t="s">
        <v>41</v>
      </c>
      <c r="U61" s="11" t="s">
        <v>126</v>
      </c>
      <c r="V61" s="22">
        <v>2</v>
      </c>
      <c r="W61" s="22" t="s">
        <v>267</v>
      </c>
      <c r="X61" s="22" t="s">
        <v>267</v>
      </c>
      <c r="Y61" s="22" t="s">
        <v>267</v>
      </c>
      <c r="Z61" s="31"/>
    </row>
    <row r="62" ht="56.25" spans="1:26">
      <c r="A62" s="22">
        <f>MAX($A$7:A61)+1</f>
        <v>32</v>
      </c>
      <c r="B62" s="22" t="s">
        <v>32</v>
      </c>
      <c r="C62" s="22" t="s">
        <v>33</v>
      </c>
      <c r="D62" s="22" t="s">
        <v>224</v>
      </c>
      <c r="E62" s="22" t="s">
        <v>268</v>
      </c>
      <c r="F62" s="22" t="s">
        <v>269</v>
      </c>
      <c r="G62" s="22" t="s">
        <v>263</v>
      </c>
      <c r="H62" s="22" t="s">
        <v>270</v>
      </c>
      <c r="I62" s="22" t="s">
        <v>265</v>
      </c>
      <c r="J62" s="22">
        <v>40</v>
      </c>
      <c r="K62" s="22"/>
      <c r="L62" s="22"/>
      <c r="M62" s="22"/>
      <c r="N62" s="22">
        <v>40</v>
      </c>
      <c r="O62" s="22"/>
      <c r="P62" s="22"/>
      <c r="Q62" s="22"/>
      <c r="R62" s="22" t="s">
        <v>63</v>
      </c>
      <c r="S62" s="22" t="s">
        <v>271</v>
      </c>
      <c r="T62" s="22" t="s">
        <v>41</v>
      </c>
      <c r="U62" s="11" t="s">
        <v>42</v>
      </c>
      <c r="V62" s="22">
        <v>40</v>
      </c>
      <c r="W62" s="22" t="s">
        <v>272</v>
      </c>
      <c r="X62" s="22" t="s">
        <v>272</v>
      </c>
      <c r="Y62" s="22" t="s">
        <v>272</v>
      </c>
      <c r="Z62" s="31"/>
    </row>
    <row r="63" ht="78.75" spans="1:26">
      <c r="A63" s="22">
        <f>MAX($A$7:A62)+1</f>
        <v>33</v>
      </c>
      <c r="B63" s="22" t="s">
        <v>32</v>
      </c>
      <c r="C63" s="22" t="s">
        <v>33</v>
      </c>
      <c r="D63" s="22" t="s">
        <v>224</v>
      </c>
      <c r="E63" s="22" t="s">
        <v>273</v>
      </c>
      <c r="F63" s="22" t="s">
        <v>274</v>
      </c>
      <c r="G63" s="22" t="s">
        <v>263</v>
      </c>
      <c r="H63" s="22" t="s">
        <v>275</v>
      </c>
      <c r="I63" s="22" t="s">
        <v>265</v>
      </c>
      <c r="J63" s="22">
        <v>10</v>
      </c>
      <c r="K63" s="22"/>
      <c r="L63" s="22"/>
      <c r="M63" s="22"/>
      <c r="N63" s="22">
        <v>10</v>
      </c>
      <c r="O63" s="22"/>
      <c r="P63" s="22"/>
      <c r="Q63" s="22"/>
      <c r="R63" s="22" t="s">
        <v>63</v>
      </c>
      <c r="S63" s="22" t="s">
        <v>276</v>
      </c>
      <c r="T63" s="22" t="s">
        <v>41</v>
      </c>
      <c r="U63" s="11" t="s">
        <v>42</v>
      </c>
      <c r="V63" s="22">
        <v>10</v>
      </c>
      <c r="W63" s="22" t="s">
        <v>277</v>
      </c>
      <c r="X63" s="22" t="s">
        <v>277</v>
      </c>
      <c r="Y63" s="22" t="s">
        <v>277</v>
      </c>
      <c r="Z63" s="31"/>
    </row>
    <row r="64" ht="54" spans="1:26">
      <c r="A64" s="22">
        <f>MAX($A$7:A63)+1</f>
        <v>34</v>
      </c>
      <c r="B64" s="22" t="s">
        <v>32</v>
      </c>
      <c r="C64" s="22" t="s">
        <v>33</v>
      </c>
      <c r="D64" s="22" t="s">
        <v>224</v>
      </c>
      <c r="E64" s="22" t="s">
        <v>278</v>
      </c>
      <c r="F64" s="22" t="s">
        <v>279</v>
      </c>
      <c r="G64" s="22" t="s">
        <v>263</v>
      </c>
      <c r="H64" s="22" t="s">
        <v>280</v>
      </c>
      <c r="I64" s="11" t="s">
        <v>38</v>
      </c>
      <c r="J64" s="22">
        <v>93.51</v>
      </c>
      <c r="K64" s="22">
        <v>93.51</v>
      </c>
      <c r="L64" s="22">
        <v>0</v>
      </c>
      <c r="M64" s="22">
        <v>0</v>
      </c>
      <c r="N64" s="22">
        <v>0</v>
      </c>
      <c r="O64" s="22">
        <v>0</v>
      </c>
      <c r="P64" s="22">
        <v>0</v>
      </c>
      <c r="Q64" s="22">
        <v>0</v>
      </c>
      <c r="R64" s="22" t="s">
        <v>281</v>
      </c>
      <c r="S64" s="22" t="s">
        <v>282</v>
      </c>
      <c r="T64" s="22" t="s">
        <v>41</v>
      </c>
      <c r="U64" s="11" t="s">
        <v>42</v>
      </c>
      <c r="V64" s="22">
        <v>93.51</v>
      </c>
      <c r="W64" s="22" t="s">
        <v>283</v>
      </c>
      <c r="X64" s="22" t="s">
        <v>283</v>
      </c>
      <c r="Y64" s="22" t="s">
        <v>283</v>
      </c>
      <c r="Z64" s="11"/>
    </row>
    <row r="65" ht="54" spans="1:26">
      <c r="A65" s="22">
        <f>MAX($A$7:A64)+1</f>
        <v>35</v>
      </c>
      <c r="B65" s="22" t="s">
        <v>32</v>
      </c>
      <c r="C65" s="22" t="s">
        <v>33</v>
      </c>
      <c r="D65" s="22" t="s">
        <v>224</v>
      </c>
      <c r="E65" s="22" t="s">
        <v>284</v>
      </c>
      <c r="F65" s="22" t="s">
        <v>279</v>
      </c>
      <c r="G65" s="22" t="s">
        <v>263</v>
      </c>
      <c r="H65" s="22" t="s">
        <v>285</v>
      </c>
      <c r="I65" s="11" t="s">
        <v>38</v>
      </c>
      <c r="J65" s="22">
        <v>43</v>
      </c>
      <c r="K65" s="22">
        <v>43</v>
      </c>
      <c r="L65" s="22">
        <v>0</v>
      </c>
      <c r="M65" s="22">
        <v>0</v>
      </c>
      <c r="N65" s="22">
        <v>0</v>
      </c>
      <c r="O65" s="22">
        <v>0</v>
      </c>
      <c r="P65" s="22">
        <v>0</v>
      </c>
      <c r="Q65" s="22">
        <v>0</v>
      </c>
      <c r="R65" s="22" t="s">
        <v>281</v>
      </c>
      <c r="S65" s="22" t="s">
        <v>286</v>
      </c>
      <c r="T65" s="22" t="s">
        <v>41</v>
      </c>
      <c r="U65" s="11" t="s">
        <v>42</v>
      </c>
      <c r="V65" s="22">
        <v>43</v>
      </c>
      <c r="W65" s="22" t="s">
        <v>283</v>
      </c>
      <c r="X65" s="22" t="s">
        <v>283</v>
      </c>
      <c r="Y65" s="22" t="s">
        <v>283</v>
      </c>
      <c r="Z65" s="11"/>
    </row>
    <row r="66" ht="56.25" spans="1:26">
      <c r="A66" s="22">
        <f>MAX($A$7:A65)+1</f>
        <v>36</v>
      </c>
      <c r="B66" s="22" t="s">
        <v>32</v>
      </c>
      <c r="C66" s="22" t="s">
        <v>33</v>
      </c>
      <c r="D66" s="22" t="s">
        <v>224</v>
      </c>
      <c r="E66" s="22" t="s">
        <v>287</v>
      </c>
      <c r="F66" s="22" t="s">
        <v>279</v>
      </c>
      <c r="G66" s="22" t="s">
        <v>263</v>
      </c>
      <c r="H66" s="22" t="s">
        <v>288</v>
      </c>
      <c r="I66" s="11" t="s">
        <v>38</v>
      </c>
      <c r="J66" s="40">
        <v>41.3</v>
      </c>
      <c r="K66" s="40">
        <v>41.3</v>
      </c>
      <c r="L66" s="22">
        <v>0</v>
      </c>
      <c r="M66" s="22">
        <v>0</v>
      </c>
      <c r="N66" s="22">
        <v>0</v>
      </c>
      <c r="O66" s="22">
        <v>0</v>
      </c>
      <c r="P66" s="22">
        <v>0</v>
      </c>
      <c r="Q66" s="22">
        <v>0</v>
      </c>
      <c r="R66" s="22" t="s">
        <v>281</v>
      </c>
      <c r="S66" s="22" t="s">
        <v>288</v>
      </c>
      <c r="T66" s="22" t="s">
        <v>41</v>
      </c>
      <c r="U66" s="11" t="s">
        <v>42</v>
      </c>
      <c r="V66" s="40">
        <v>41.3</v>
      </c>
      <c r="W66" s="22" t="s">
        <v>283</v>
      </c>
      <c r="X66" s="22" t="s">
        <v>283</v>
      </c>
      <c r="Y66" s="22" t="s">
        <v>283</v>
      </c>
      <c r="Z66" s="11"/>
    </row>
    <row r="67" ht="56.25" spans="1:26">
      <c r="A67" s="22">
        <f>MAX($A$7:A66)+1</f>
        <v>37</v>
      </c>
      <c r="B67" s="22" t="s">
        <v>32</v>
      </c>
      <c r="C67" s="22" t="s">
        <v>33</v>
      </c>
      <c r="D67" s="22" t="s">
        <v>224</v>
      </c>
      <c r="E67" s="22" t="s">
        <v>289</v>
      </c>
      <c r="F67" s="22" t="s">
        <v>290</v>
      </c>
      <c r="G67" s="22" t="s">
        <v>263</v>
      </c>
      <c r="H67" s="22" t="s">
        <v>291</v>
      </c>
      <c r="I67" s="11" t="s">
        <v>38</v>
      </c>
      <c r="J67" s="22">
        <v>100</v>
      </c>
      <c r="K67" s="22">
        <v>100</v>
      </c>
      <c r="L67" s="22">
        <v>0</v>
      </c>
      <c r="M67" s="22">
        <v>0</v>
      </c>
      <c r="N67" s="22">
        <v>0</v>
      </c>
      <c r="O67" s="22">
        <v>0</v>
      </c>
      <c r="P67" s="22">
        <v>0</v>
      </c>
      <c r="Q67" s="22">
        <v>0</v>
      </c>
      <c r="R67" s="22" t="s">
        <v>281</v>
      </c>
      <c r="S67" s="22" t="s">
        <v>292</v>
      </c>
      <c r="T67" s="22" t="s">
        <v>41</v>
      </c>
      <c r="U67" s="11" t="s">
        <v>126</v>
      </c>
      <c r="V67" s="22">
        <v>100</v>
      </c>
      <c r="W67" s="22" t="s">
        <v>293</v>
      </c>
      <c r="X67" s="22" t="s">
        <v>293</v>
      </c>
      <c r="Y67" s="22" t="s">
        <v>293</v>
      </c>
      <c r="Z67" s="26"/>
    </row>
    <row r="68" ht="56.25" spans="1:26">
      <c r="A68" s="22">
        <f>MAX($A$7:A67)+1</f>
        <v>38</v>
      </c>
      <c r="B68" s="22" t="s">
        <v>32</v>
      </c>
      <c r="C68" s="22" t="s">
        <v>33</v>
      </c>
      <c r="D68" s="22" t="s">
        <v>224</v>
      </c>
      <c r="E68" s="22" t="s">
        <v>294</v>
      </c>
      <c r="F68" s="22" t="s">
        <v>290</v>
      </c>
      <c r="G68" s="22" t="s">
        <v>263</v>
      </c>
      <c r="H68" s="22" t="s">
        <v>285</v>
      </c>
      <c r="I68" s="11" t="s">
        <v>38</v>
      </c>
      <c r="J68" s="22">
        <v>338.4</v>
      </c>
      <c r="K68" s="22">
        <v>338.4</v>
      </c>
      <c r="L68" s="22">
        <v>0</v>
      </c>
      <c r="M68" s="22">
        <v>0</v>
      </c>
      <c r="N68" s="22">
        <v>0</v>
      </c>
      <c r="O68" s="22">
        <v>0</v>
      </c>
      <c r="P68" s="22">
        <v>0</v>
      </c>
      <c r="Q68" s="22">
        <v>0</v>
      </c>
      <c r="R68" s="22" t="s">
        <v>281</v>
      </c>
      <c r="S68" s="22" t="s">
        <v>295</v>
      </c>
      <c r="T68" s="22" t="s">
        <v>41</v>
      </c>
      <c r="U68" s="11" t="s">
        <v>42</v>
      </c>
      <c r="V68" s="22">
        <v>338.4</v>
      </c>
      <c r="W68" s="22" t="s">
        <v>293</v>
      </c>
      <c r="X68" s="22" t="s">
        <v>293</v>
      </c>
      <c r="Y68" s="22" t="s">
        <v>293</v>
      </c>
      <c r="Z68" s="26"/>
    </row>
    <row r="69" ht="90" spans="1:26">
      <c r="A69" s="22">
        <f>MAX($A$7:A68)+1</f>
        <v>39</v>
      </c>
      <c r="B69" s="22" t="s">
        <v>32</v>
      </c>
      <c r="C69" s="22" t="s">
        <v>33</v>
      </c>
      <c r="D69" s="22" t="s">
        <v>224</v>
      </c>
      <c r="E69" s="22" t="s">
        <v>296</v>
      </c>
      <c r="F69" s="22" t="s">
        <v>297</v>
      </c>
      <c r="G69" s="22" t="s">
        <v>263</v>
      </c>
      <c r="H69" s="22" t="s">
        <v>298</v>
      </c>
      <c r="I69" s="11" t="s">
        <v>38</v>
      </c>
      <c r="J69" s="22">
        <v>30</v>
      </c>
      <c r="K69" s="22">
        <v>30</v>
      </c>
      <c r="L69" s="22">
        <v>0</v>
      </c>
      <c r="M69" s="22">
        <v>0</v>
      </c>
      <c r="N69" s="22">
        <v>0</v>
      </c>
      <c r="O69" s="22">
        <v>0</v>
      </c>
      <c r="P69" s="22">
        <v>0</v>
      </c>
      <c r="Q69" s="22">
        <v>0</v>
      </c>
      <c r="R69" s="22" t="s">
        <v>281</v>
      </c>
      <c r="S69" s="22" t="s">
        <v>299</v>
      </c>
      <c r="T69" s="22" t="s">
        <v>41</v>
      </c>
      <c r="U69" s="11" t="s">
        <v>42</v>
      </c>
      <c r="V69" s="22">
        <v>30</v>
      </c>
      <c r="W69" s="22" t="s">
        <v>300</v>
      </c>
      <c r="X69" s="22" t="s">
        <v>300</v>
      </c>
      <c r="Y69" s="22" t="s">
        <v>300</v>
      </c>
      <c r="Z69" s="11"/>
    </row>
    <row r="70" ht="54" spans="1:26">
      <c r="A70" s="10">
        <f>MAX($A$7:A69)+1</f>
        <v>40</v>
      </c>
      <c r="B70" s="11" t="s">
        <v>93</v>
      </c>
      <c r="C70" s="11" t="s">
        <v>33</v>
      </c>
      <c r="D70" s="11">
        <v>2023</v>
      </c>
      <c r="E70" s="11" t="s">
        <v>301</v>
      </c>
      <c r="F70" s="11" t="s">
        <v>302</v>
      </c>
      <c r="G70" s="11" t="s">
        <v>303</v>
      </c>
      <c r="H70" s="11" t="s">
        <v>304</v>
      </c>
      <c r="I70" s="11" t="s">
        <v>38</v>
      </c>
      <c r="J70" s="11">
        <v>75</v>
      </c>
      <c r="K70" s="11">
        <v>75</v>
      </c>
      <c r="L70" s="11">
        <v>0</v>
      </c>
      <c r="M70" s="11">
        <v>0</v>
      </c>
      <c r="N70" s="11">
        <v>0</v>
      </c>
      <c r="O70" s="11">
        <v>0</v>
      </c>
      <c r="P70" s="11">
        <v>0</v>
      </c>
      <c r="Q70" s="11">
        <v>0</v>
      </c>
      <c r="R70" s="11" t="s">
        <v>39</v>
      </c>
      <c r="S70" s="11" t="s">
        <v>305</v>
      </c>
      <c r="T70" s="11" t="s">
        <v>41</v>
      </c>
      <c r="U70" s="11" t="s">
        <v>42</v>
      </c>
      <c r="V70" s="11">
        <v>75</v>
      </c>
      <c r="W70" s="11" t="s">
        <v>306</v>
      </c>
      <c r="X70" s="11" t="s">
        <v>306</v>
      </c>
      <c r="Y70" s="11" t="s">
        <v>307</v>
      </c>
      <c r="Z70" s="26"/>
    </row>
    <row r="71" ht="27" spans="1:26">
      <c r="A71" s="10">
        <f>MAX($A$7:A70)+1</f>
        <v>41</v>
      </c>
      <c r="B71" s="11" t="s">
        <v>93</v>
      </c>
      <c r="C71" s="11" t="s">
        <v>33</v>
      </c>
      <c r="D71" s="11">
        <v>2023</v>
      </c>
      <c r="E71" s="11" t="s">
        <v>308</v>
      </c>
      <c r="F71" s="11" t="s">
        <v>309</v>
      </c>
      <c r="G71" s="11" t="s">
        <v>303</v>
      </c>
      <c r="H71" s="11" t="s">
        <v>310</v>
      </c>
      <c r="I71" s="12" t="s">
        <v>38</v>
      </c>
      <c r="J71" s="41">
        <v>55.5784</v>
      </c>
      <c r="K71" s="41">
        <v>55.5784</v>
      </c>
      <c r="L71" s="11">
        <v>0</v>
      </c>
      <c r="M71" s="11">
        <v>0</v>
      </c>
      <c r="N71" s="11">
        <v>0</v>
      </c>
      <c r="O71" s="11">
        <v>0</v>
      </c>
      <c r="P71" s="11">
        <v>0</v>
      </c>
      <c r="Q71" s="11">
        <v>0</v>
      </c>
      <c r="R71" s="11" t="s">
        <v>39</v>
      </c>
      <c r="S71" s="11" t="s">
        <v>171</v>
      </c>
      <c r="T71" s="11" t="s">
        <v>41</v>
      </c>
      <c r="U71" s="11" t="s">
        <v>42</v>
      </c>
      <c r="V71" s="41">
        <v>6.5092</v>
      </c>
      <c r="W71" s="11" t="s">
        <v>311</v>
      </c>
      <c r="X71" s="44" t="s">
        <v>311</v>
      </c>
      <c r="Y71" s="11" t="s">
        <v>312</v>
      </c>
      <c r="Z71" s="26"/>
    </row>
    <row r="72" ht="27" spans="1:26">
      <c r="A72" s="10"/>
      <c r="B72" s="11"/>
      <c r="C72" s="11"/>
      <c r="D72" s="11"/>
      <c r="E72" s="11"/>
      <c r="F72" s="11" t="s">
        <v>302</v>
      </c>
      <c r="G72" s="11"/>
      <c r="H72" s="11"/>
      <c r="I72" s="15"/>
      <c r="J72" s="41"/>
      <c r="K72" s="41"/>
      <c r="L72" s="11">
        <v>0</v>
      </c>
      <c r="M72" s="11">
        <v>0</v>
      </c>
      <c r="N72" s="11">
        <v>0</v>
      </c>
      <c r="O72" s="11">
        <v>0</v>
      </c>
      <c r="P72" s="11">
        <v>0</v>
      </c>
      <c r="Q72" s="11">
        <v>0</v>
      </c>
      <c r="R72" s="11" t="s">
        <v>39</v>
      </c>
      <c r="S72" s="11" t="s">
        <v>171</v>
      </c>
      <c r="T72" s="11" t="s">
        <v>41</v>
      </c>
      <c r="U72" s="11" t="s">
        <v>42</v>
      </c>
      <c r="V72" s="41">
        <v>49.0692</v>
      </c>
      <c r="W72" s="11" t="s">
        <v>306</v>
      </c>
      <c r="X72" s="11" t="s">
        <v>306</v>
      </c>
      <c r="Y72" s="11" t="s">
        <v>307</v>
      </c>
      <c r="Z72" s="26"/>
    </row>
    <row r="73" ht="40.5" spans="1:26">
      <c r="A73" s="10">
        <f>MAX($A$7:A72)+1</f>
        <v>42</v>
      </c>
      <c r="B73" s="11" t="s">
        <v>93</v>
      </c>
      <c r="C73" s="11" t="s">
        <v>33</v>
      </c>
      <c r="D73" s="11">
        <v>2023</v>
      </c>
      <c r="E73" s="11" t="s">
        <v>313</v>
      </c>
      <c r="F73" s="11" t="s">
        <v>314</v>
      </c>
      <c r="G73" s="11" t="s">
        <v>303</v>
      </c>
      <c r="H73" s="11" t="s">
        <v>315</v>
      </c>
      <c r="I73" s="12" t="s">
        <v>38</v>
      </c>
      <c r="J73" s="28">
        <v>120</v>
      </c>
      <c r="K73" s="28">
        <v>120</v>
      </c>
      <c r="L73" s="11">
        <v>0</v>
      </c>
      <c r="M73" s="11">
        <v>0</v>
      </c>
      <c r="N73" s="11">
        <v>0</v>
      </c>
      <c r="O73" s="11">
        <v>0</v>
      </c>
      <c r="P73" s="11">
        <v>0</v>
      </c>
      <c r="Q73" s="11">
        <v>0</v>
      </c>
      <c r="R73" s="11" t="s">
        <v>39</v>
      </c>
      <c r="S73" s="11" t="s">
        <v>316</v>
      </c>
      <c r="T73" s="11" t="s">
        <v>41</v>
      </c>
      <c r="U73" s="11" t="s">
        <v>42</v>
      </c>
      <c r="V73" s="28">
        <v>46</v>
      </c>
      <c r="W73" s="11" t="s">
        <v>317</v>
      </c>
      <c r="X73" s="11" t="s">
        <v>317</v>
      </c>
      <c r="Y73" s="11" t="s">
        <v>318</v>
      </c>
      <c r="Z73" s="26"/>
    </row>
    <row r="74" ht="40.5" spans="1:26">
      <c r="A74" s="10"/>
      <c r="B74" s="11"/>
      <c r="C74" s="11"/>
      <c r="D74" s="11"/>
      <c r="E74" s="11"/>
      <c r="F74" s="11" t="s">
        <v>302</v>
      </c>
      <c r="G74" s="11"/>
      <c r="H74" s="11"/>
      <c r="I74" s="14"/>
      <c r="J74" s="28"/>
      <c r="K74" s="28"/>
      <c r="L74" s="11">
        <v>0</v>
      </c>
      <c r="M74" s="11">
        <v>0</v>
      </c>
      <c r="N74" s="11">
        <v>0</v>
      </c>
      <c r="O74" s="11">
        <v>0</v>
      </c>
      <c r="P74" s="11">
        <v>0</v>
      </c>
      <c r="Q74" s="11">
        <v>0</v>
      </c>
      <c r="R74" s="11" t="s">
        <v>39</v>
      </c>
      <c r="S74" s="11" t="s">
        <v>316</v>
      </c>
      <c r="T74" s="11" t="s">
        <v>41</v>
      </c>
      <c r="U74" s="11" t="s">
        <v>42</v>
      </c>
      <c r="V74" s="28">
        <v>38</v>
      </c>
      <c r="W74" s="11" t="s">
        <v>306</v>
      </c>
      <c r="X74" s="11" t="s">
        <v>306</v>
      </c>
      <c r="Y74" s="11" t="s">
        <v>307</v>
      </c>
      <c r="Z74" s="26"/>
    </row>
    <row r="75" ht="40.5" spans="1:26">
      <c r="A75" s="10"/>
      <c r="B75" s="11"/>
      <c r="C75" s="11"/>
      <c r="D75" s="11"/>
      <c r="E75" s="11"/>
      <c r="F75" s="11" t="s">
        <v>319</v>
      </c>
      <c r="G75" s="11"/>
      <c r="H75" s="11"/>
      <c r="I75" s="15"/>
      <c r="J75" s="28"/>
      <c r="K75" s="28"/>
      <c r="L75" s="11">
        <v>0</v>
      </c>
      <c r="M75" s="11">
        <v>0</v>
      </c>
      <c r="N75" s="11">
        <v>0</v>
      </c>
      <c r="O75" s="11">
        <v>0</v>
      </c>
      <c r="P75" s="11">
        <v>0</v>
      </c>
      <c r="Q75" s="11">
        <v>0</v>
      </c>
      <c r="R75" s="11" t="s">
        <v>39</v>
      </c>
      <c r="S75" s="11" t="s">
        <v>316</v>
      </c>
      <c r="T75" s="11" t="s">
        <v>41</v>
      </c>
      <c r="U75" s="11" t="s">
        <v>42</v>
      </c>
      <c r="V75" s="28">
        <v>36</v>
      </c>
      <c r="W75" s="11" t="s">
        <v>320</v>
      </c>
      <c r="X75" s="11" t="s">
        <v>320</v>
      </c>
      <c r="Y75" s="11" t="s">
        <v>321</v>
      </c>
      <c r="Z75" s="26"/>
    </row>
    <row r="76" ht="40.5" spans="1:26">
      <c r="A76" s="10">
        <f>MAX($A$7:A75)+1</f>
        <v>43</v>
      </c>
      <c r="B76" s="11" t="s">
        <v>93</v>
      </c>
      <c r="C76" s="11" t="s">
        <v>33</v>
      </c>
      <c r="D76" s="11">
        <v>2023</v>
      </c>
      <c r="E76" s="11" t="s">
        <v>322</v>
      </c>
      <c r="F76" s="11" t="s">
        <v>323</v>
      </c>
      <c r="G76" s="11" t="s">
        <v>303</v>
      </c>
      <c r="H76" s="11" t="s">
        <v>324</v>
      </c>
      <c r="I76" s="12" t="s">
        <v>38</v>
      </c>
      <c r="J76" s="28">
        <v>32</v>
      </c>
      <c r="K76" s="28">
        <v>0</v>
      </c>
      <c r="L76" s="11">
        <v>0</v>
      </c>
      <c r="M76" s="11">
        <v>0</v>
      </c>
      <c r="N76" s="28">
        <v>32</v>
      </c>
      <c r="O76" s="11">
        <v>0</v>
      </c>
      <c r="P76" s="11">
        <v>0</v>
      </c>
      <c r="Q76" s="11">
        <v>0</v>
      </c>
      <c r="R76" s="11" t="s">
        <v>39</v>
      </c>
      <c r="S76" s="11" t="s">
        <v>325</v>
      </c>
      <c r="T76" s="11" t="s">
        <v>41</v>
      </c>
      <c r="U76" s="11" t="s">
        <v>42</v>
      </c>
      <c r="V76" s="28">
        <v>29.2</v>
      </c>
      <c r="W76" s="11" t="s">
        <v>326</v>
      </c>
      <c r="X76" s="11" t="s">
        <v>327</v>
      </c>
      <c r="Y76" s="11" t="s">
        <v>328</v>
      </c>
      <c r="Z76" s="26"/>
    </row>
    <row r="77" ht="40.5" spans="1:26">
      <c r="A77" s="10"/>
      <c r="B77" s="11"/>
      <c r="C77" s="11"/>
      <c r="D77" s="11"/>
      <c r="E77" s="11"/>
      <c r="F77" s="11"/>
      <c r="G77" s="11"/>
      <c r="H77" s="11"/>
      <c r="I77" s="15"/>
      <c r="J77" s="28"/>
      <c r="K77" s="28">
        <v>0</v>
      </c>
      <c r="L77" s="11">
        <v>0</v>
      </c>
      <c r="M77" s="11">
        <v>0</v>
      </c>
      <c r="N77" s="28"/>
      <c r="O77" s="11">
        <v>0</v>
      </c>
      <c r="P77" s="11">
        <v>0</v>
      </c>
      <c r="Q77" s="11">
        <v>0</v>
      </c>
      <c r="R77" s="11" t="s">
        <v>39</v>
      </c>
      <c r="S77" s="11" t="s">
        <v>329</v>
      </c>
      <c r="T77" s="11" t="s">
        <v>41</v>
      </c>
      <c r="U77" s="11" t="s">
        <v>42</v>
      </c>
      <c r="V77" s="28">
        <v>2.8</v>
      </c>
      <c r="W77" s="11" t="s">
        <v>326</v>
      </c>
      <c r="X77" s="11" t="s">
        <v>327</v>
      </c>
      <c r="Y77" s="11" t="s">
        <v>328</v>
      </c>
      <c r="Z77" s="26"/>
    </row>
    <row r="78" ht="191.25" spans="1:26">
      <c r="A78" s="32">
        <f>MAX($A$7:A77)+1</f>
        <v>44</v>
      </c>
      <c r="B78" s="32" t="s">
        <v>32</v>
      </c>
      <c r="C78" s="32" t="s">
        <v>33</v>
      </c>
      <c r="D78" s="32" t="s">
        <v>224</v>
      </c>
      <c r="E78" s="32" t="s">
        <v>330</v>
      </c>
      <c r="F78" s="32" t="s">
        <v>331</v>
      </c>
      <c r="G78" s="32" t="s">
        <v>332</v>
      </c>
      <c r="H78" s="32" t="s">
        <v>333</v>
      </c>
      <c r="I78" s="32" t="s">
        <v>38</v>
      </c>
      <c r="J78" s="32">
        <v>130</v>
      </c>
      <c r="K78" s="32"/>
      <c r="L78" s="32"/>
      <c r="M78" s="32"/>
      <c r="N78" s="32">
        <v>130</v>
      </c>
      <c r="O78" s="32"/>
      <c r="P78" s="32"/>
      <c r="Q78" s="32"/>
      <c r="R78" s="32"/>
      <c r="S78" s="32" t="s">
        <v>330</v>
      </c>
      <c r="T78" s="32" t="s">
        <v>41</v>
      </c>
      <c r="U78" s="11" t="s">
        <v>42</v>
      </c>
      <c r="V78" s="32">
        <v>129.758</v>
      </c>
      <c r="W78" s="32" t="s">
        <v>331</v>
      </c>
      <c r="X78" s="32" t="s">
        <v>331</v>
      </c>
      <c r="Y78" s="32" t="s">
        <v>331</v>
      </c>
      <c r="Z78" s="32"/>
    </row>
    <row r="79" ht="135" spans="1:26">
      <c r="A79" s="26">
        <f>MAX($A$7:A78)+1</f>
        <v>45</v>
      </c>
      <c r="B79" s="11" t="s">
        <v>93</v>
      </c>
      <c r="C79" s="11" t="s">
        <v>33</v>
      </c>
      <c r="D79" s="11">
        <v>2023</v>
      </c>
      <c r="E79" s="11" t="s">
        <v>334</v>
      </c>
      <c r="F79" s="11" t="s">
        <v>335</v>
      </c>
      <c r="G79" s="11" t="s">
        <v>336</v>
      </c>
      <c r="H79" s="11" t="s">
        <v>337</v>
      </c>
      <c r="I79" s="11" t="s">
        <v>38</v>
      </c>
      <c r="J79" s="11">
        <v>115</v>
      </c>
      <c r="K79" s="11">
        <v>0</v>
      </c>
      <c r="L79" s="11">
        <v>0</v>
      </c>
      <c r="M79" s="11">
        <v>0</v>
      </c>
      <c r="N79" s="11">
        <v>115</v>
      </c>
      <c r="O79" s="11">
        <v>0</v>
      </c>
      <c r="P79" s="11">
        <v>0</v>
      </c>
      <c r="Q79" s="11">
        <v>0</v>
      </c>
      <c r="R79" s="11" t="s">
        <v>39</v>
      </c>
      <c r="S79" s="11" t="s">
        <v>338</v>
      </c>
      <c r="T79" s="11" t="s">
        <v>41</v>
      </c>
      <c r="U79" s="11" t="s">
        <v>42</v>
      </c>
      <c r="V79" s="11">
        <v>115</v>
      </c>
      <c r="W79" s="11" t="s">
        <v>339</v>
      </c>
      <c r="X79" s="11" t="s">
        <v>339</v>
      </c>
      <c r="Y79" s="11" t="s">
        <v>339</v>
      </c>
      <c r="Z79" s="11"/>
    </row>
    <row r="80" ht="94.5" spans="1:26">
      <c r="A80" s="26">
        <f>MAX($A$7:A79)+1</f>
        <v>46</v>
      </c>
      <c r="B80" s="11" t="s">
        <v>93</v>
      </c>
      <c r="C80" s="11" t="s">
        <v>33</v>
      </c>
      <c r="D80" s="11">
        <v>2023</v>
      </c>
      <c r="E80" s="11" t="s">
        <v>340</v>
      </c>
      <c r="F80" s="11" t="s">
        <v>335</v>
      </c>
      <c r="G80" s="11" t="s">
        <v>336</v>
      </c>
      <c r="H80" s="11" t="s">
        <v>341</v>
      </c>
      <c r="I80" s="11" t="s">
        <v>342</v>
      </c>
      <c r="J80" s="11">
        <v>403</v>
      </c>
      <c r="K80" s="11">
        <v>403</v>
      </c>
      <c r="L80" s="11">
        <v>0</v>
      </c>
      <c r="M80" s="11">
        <v>0</v>
      </c>
      <c r="N80" s="11">
        <v>0</v>
      </c>
      <c r="O80" s="11">
        <v>0</v>
      </c>
      <c r="P80" s="11">
        <v>0</v>
      </c>
      <c r="Q80" s="11">
        <v>0</v>
      </c>
      <c r="R80" s="11" t="s">
        <v>39</v>
      </c>
      <c r="S80" s="11" t="s">
        <v>343</v>
      </c>
      <c r="T80" s="11" t="s">
        <v>41</v>
      </c>
      <c r="U80" s="11" t="s">
        <v>42</v>
      </c>
      <c r="V80" s="11">
        <v>403</v>
      </c>
      <c r="W80" s="11" t="s">
        <v>344</v>
      </c>
      <c r="X80" s="11" t="s">
        <v>344</v>
      </c>
      <c r="Y80" s="11" t="s">
        <v>344</v>
      </c>
      <c r="Z80" s="26"/>
    </row>
    <row r="81" ht="108" spans="1:26">
      <c r="A81" s="26">
        <f>MAX($A$7:A80)+1</f>
        <v>47</v>
      </c>
      <c r="B81" s="11" t="s">
        <v>93</v>
      </c>
      <c r="C81" s="11" t="s">
        <v>33</v>
      </c>
      <c r="D81" s="11">
        <v>2023</v>
      </c>
      <c r="E81" s="33" t="s">
        <v>345</v>
      </c>
      <c r="F81" s="11" t="s">
        <v>346</v>
      </c>
      <c r="G81" s="11" t="s">
        <v>336</v>
      </c>
      <c r="H81" s="34" t="s">
        <v>347</v>
      </c>
      <c r="I81" s="11" t="s">
        <v>38</v>
      </c>
      <c r="J81" s="11">
        <v>100</v>
      </c>
      <c r="K81" s="11">
        <v>100</v>
      </c>
      <c r="L81" s="11">
        <v>0</v>
      </c>
      <c r="M81" s="11">
        <v>0</v>
      </c>
      <c r="N81" s="11">
        <v>0</v>
      </c>
      <c r="O81" s="11">
        <v>0</v>
      </c>
      <c r="P81" s="11">
        <v>0</v>
      </c>
      <c r="Q81" s="11">
        <v>0</v>
      </c>
      <c r="R81" s="11" t="s">
        <v>39</v>
      </c>
      <c r="S81" s="11" t="s">
        <v>348</v>
      </c>
      <c r="T81" s="11" t="s">
        <v>41</v>
      </c>
      <c r="U81" s="11" t="s">
        <v>42</v>
      </c>
      <c r="V81" s="11">
        <v>100</v>
      </c>
      <c r="W81" s="11" t="s">
        <v>349</v>
      </c>
      <c r="X81" s="11" t="s">
        <v>349</v>
      </c>
      <c r="Y81" s="11" t="s">
        <v>349</v>
      </c>
      <c r="Z81" s="11"/>
    </row>
    <row r="82" ht="94.5" spans="1:26">
      <c r="A82" s="26">
        <f>MAX($A$7:A81)+1</f>
        <v>48</v>
      </c>
      <c r="B82" s="11" t="s">
        <v>93</v>
      </c>
      <c r="C82" s="11" t="s">
        <v>33</v>
      </c>
      <c r="D82" s="11">
        <v>2023</v>
      </c>
      <c r="E82" s="33" t="s">
        <v>350</v>
      </c>
      <c r="F82" s="11" t="s">
        <v>346</v>
      </c>
      <c r="G82" s="11" t="s">
        <v>336</v>
      </c>
      <c r="H82" s="34" t="s">
        <v>351</v>
      </c>
      <c r="I82" s="11" t="s">
        <v>38</v>
      </c>
      <c r="J82" s="42">
        <v>63</v>
      </c>
      <c r="K82" s="42">
        <v>63</v>
      </c>
      <c r="L82" s="11">
        <v>0</v>
      </c>
      <c r="M82" s="11">
        <v>0</v>
      </c>
      <c r="N82" s="11">
        <v>0</v>
      </c>
      <c r="O82" s="11">
        <v>0</v>
      </c>
      <c r="P82" s="11">
        <v>0</v>
      </c>
      <c r="Q82" s="11">
        <v>0</v>
      </c>
      <c r="R82" s="11" t="s">
        <v>39</v>
      </c>
      <c r="S82" s="11" t="s">
        <v>348</v>
      </c>
      <c r="T82" s="11" t="s">
        <v>41</v>
      </c>
      <c r="U82" s="11" t="s">
        <v>42</v>
      </c>
      <c r="V82" s="42">
        <v>63</v>
      </c>
      <c r="W82" s="11" t="s">
        <v>349</v>
      </c>
      <c r="X82" s="11" t="s">
        <v>349</v>
      </c>
      <c r="Y82" s="11" t="s">
        <v>349</v>
      </c>
      <c r="Z82" s="26"/>
    </row>
    <row r="83" s="1" customFormat="1" ht="27" spans="1:26">
      <c r="A83" s="26">
        <f>MAX($A$7:A82)+1</f>
        <v>49</v>
      </c>
      <c r="B83" s="11" t="s">
        <v>32</v>
      </c>
      <c r="C83" s="11" t="s">
        <v>33</v>
      </c>
      <c r="D83" s="11">
        <v>2017</v>
      </c>
      <c r="E83" s="11" t="s">
        <v>352</v>
      </c>
      <c r="F83" s="11" t="s">
        <v>353</v>
      </c>
      <c r="G83" s="11" t="s">
        <v>354</v>
      </c>
      <c r="H83" s="11" t="s">
        <v>355</v>
      </c>
      <c r="I83" s="12" t="s">
        <v>38</v>
      </c>
      <c r="J83" s="11">
        <v>332</v>
      </c>
      <c r="K83" s="11">
        <v>332</v>
      </c>
      <c r="L83" s="11">
        <v>0</v>
      </c>
      <c r="M83" s="11">
        <v>0</v>
      </c>
      <c r="N83" s="11">
        <v>0</v>
      </c>
      <c r="O83" s="11">
        <v>0</v>
      </c>
      <c r="P83" s="11">
        <v>0</v>
      </c>
      <c r="Q83" s="11">
        <v>0</v>
      </c>
      <c r="R83" s="11" t="s">
        <v>356</v>
      </c>
      <c r="S83" s="11" t="s">
        <v>352</v>
      </c>
      <c r="T83" s="11" t="s">
        <v>41</v>
      </c>
      <c r="U83" s="11" t="s">
        <v>126</v>
      </c>
      <c r="V83" s="11">
        <v>110.67</v>
      </c>
      <c r="W83" s="44" t="s">
        <v>357</v>
      </c>
      <c r="X83" s="44" t="s">
        <v>358</v>
      </c>
      <c r="Y83" s="44" t="s">
        <v>357</v>
      </c>
      <c r="Z83" s="11"/>
    </row>
    <row r="84" s="1" customFormat="1" ht="27" spans="1:26">
      <c r="A84" s="26"/>
      <c r="B84" s="11"/>
      <c r="C84" s="11"/>
      <c r="D84" s="11"/>
      <c r="E84" s="11"/>
      <c r="F84" s="11"/>
      <c r="G84" s="11"/>
      <c r="H84" s="11"/>
      <c r="I84" s="14"/>
      <c r="J84" s="11"/>
      <c r="K84" s="11"/>
      <c r="L84" s="11"/>
      <c r="M84" s="11"/>
      <c r="N84" s="11"/>
      <c r="O84" s="11"/>
      <c r="P84" s="11"/>
      <c r="Q84" s="11"/>
      <c r="R84" s="11"/>
      <c r="S84" s="11"/>
      <c r="T84" s="11"/>
      <c r="U84" s="11"/>
      <c r="V84" s="11">
        <v>110.67</v>
      </c>
      <c r="W84" s="44" t="s">
        <v>359</v>
      </c>
      <c r="X84" s="44" t="s">
        <v>360</v>
      </c>
      <c r="Y84" s="44" t="s">
        <v>359</v>
      </c>
      <c r="Z84" s="11"/>
    </row>
    <row r="85" s="1" customFormat="1" ht="27" spans="1:26">
      <c r="A85" s="26"/>
      <c r="B85" s="11"/>
      <c r="C85" s="11"/>
      <c r="D85" s="11"/>
      <c r="E85" s="11"/>
      <c r="F85" s="11"/>
      <c r="G85" s="11"/>
      <c r="H85" s="11"/>
      <c r="I85" s="15"/>
      <c r="J85" s="11"/>
      <c r="K85" s="11"/>
      <c r="L85" s="11"/>
      <c r="M85" s="11"/>
      <c r="N85" s="11"/>
      <c r="O85" s="11"/>
      <c r="P85" s="11"/>
      <c r="Q85" s="11"/>
      <c r="R85" s="11"/>
      <c r="S85" s="11"/>
      <c r="T85" s="11"/>
      <c r="U85" s="11"/>
      <c r="V85" s="11">
        <v>110.66</v>
      </c>
      <c r="W85" s="44" t="s">
        <v>361</v>
      </c>
      <c r="X85" s="44" t="s">
        <v>362</v>
      </c>
      <c r="Y85" s="44" t="s">
        <v>361</v>
      </c>
      <c r="Z85" s="11"/>
    </row>
    <row r="86" ht="27" spans="1:26">
      <c r="A86" s="11">
        <f>MAX($A$7:A85)+1</f>
        <v>50</v>
      </c>
      <c r="B86" s="11" t="s">
        <v>32</v>
      </c>
      <c r="C86" s="11" t="s">
        <v>33</v>
      </c>
      <c r="D86" s="11">
        <v>2021</v>
      </c>
      <c r="E86" s="11" t="s">
        <v>363</v>
      </c>
      <c r="F86" s="11" t="s">
        <v>353</v>
      </c>
      <c r="G86" s="11" t="s">
        <v>354</v>
      </c>
      <c r="H86" s="11" t="s">
        <v>364</v>
      </c>
      <c r="I86" s="12" t="s">
        <v>38</v>
      </c>
      <c r="J86" s="11">
        <v>218</v>
      </c>
      <c r="K86" s="11">
        <v>218</v>
      </c>
      <c r="L86" s="11">
        <v>0</v>
      </c>
      <c r="M86" s="11">
        <v>0</v>
      </c>
      <c r="N86" s="11">
        <v>0</v>
      </c>
      <c r="O86" s="11">
        <v>0</v>
      </c>
      <c r="P86" s="11">
        <v>0</v>
      </c>
      <c r="Q86" s="11">
        <v>0</v>
      </c>
      <c r="R86" s="11" t="s">
        <v>356</v>
      </c>
      <c r="S86" s="11" t="s">
        <v>352</v>
      </c>
      <c r="T86" s="11" t="s">
        <v>41</v>
      </c>
      <c r="U86" s="11" t="s">
        <v>126</v>
      </c>
      <c r="V86" s="11">
        <v>72.67</v>
      </c>
      <c r="W86" s="44" t="s">
        <v>357</v>
      </c>
      <c r="X86" s="44" t="s">
        <v>358</v>
      </c>
      <c r="Y86" s="44" t="s">
        <v>357</v>
      </c>
      <c r="Z86" s="11"/>
    </row>
    <row r="87" ht="27" spans="1:26">
      <c r="A87" s="11"/>
      <c r="B87" s="11"/>
      <c r="C87" s="11"/>
      <c r="D87" s="11"/>
      <c r="E87" s="11"/>
      <c r="F87" s="11"/>
      <c r="G87" s="11"/>
      <c r="H87" s="11"/>
      <c r="I87" s="14"/>
      <c r="J87" s="11"/>
      <c r="K87" s="11"/>
      <c r="L87" s="11"/>
      <c r="M87" s="11"/>
      <c r="N87" s="11"/>
      <c r="O87" s="11"/>
      <c r="P87" s="11"/>
      <c r="Q87" s="11"/>
      <c r="R87" s="11"/>
      <c r="S87" s="11"/>
      <c r="T87" s="11"/>
      <c r="U87" s="11"/>
      <c r="V87" s="11">
        <v>72.66</v>
      </c>
      <c r="W87" s="44" t="s">
        <v>359</v>
      </c>
      <c r="X87" s="44" t="s">
        <v>360</v>
      </c>
      <c r="Y87" s="44" t="s">
        <v>359</v>
      </c>
      <c r="Z87" s="11"/>
    </row>
    <row r="88" ht="27" spans="1:26">
      <c r="A88" s="11"/>
      <c r="B88" s="11"/>
      <c r="C88" s="11"/>
      <c r="D88" s="11"/>
      <c r="E88" s="11"/>
      <c r="F88" s="11"/>
      <c r="G88" s="11"/>
      <c r="H88" s="11"/>
      <c r="I88" s="15"/>
      <c r="J88" s="11"/>
      <c r="K88" s="11"/>
      <c r="L88" s="11"/>
      <c r="M88" s="11"/>
      <c r="N88" s="11"/>
      <c r="O88" s="11"/>
      <c r="P88" s="11"/>
      <c r="Q88" s="11"/>
      <c r="R88" s="11"/>
      <c r="S88" s="11"/>
      <c r="T88" s="11"/>
      <c r="U88" s="11"/>
      <c r="V88" s="11">
        <v>72.67</v>
      </c>
      <c r="W88" s="44" t="s">
        <v>361</v>
      </c>
      <c r="X88" s="44" t="s">
        <v>362</v>
      </c>
      <c r="Y88" s="44" t="s">
        <v>361</v>
      </c>
      <c r="Z88" s="11"/>
    </row>
    <row r="89" ht="108" spans="1:26">
      <c r="A89" s="11">
        <f>MAX($A$7:A88)+1</f>
        <v>51</v>
      </c>
      <c r="B89" s="11" t="s">
        <v>32</v>
      </c>
      <c r="C89" s="11" t="s">
        <v>33</v>
      </c>
      <c r="D89" s="11">
        <v>2023</v>
      </c>
      <c r="E89" s="11" t="s">
        <v>365</v>
      </c>
      <c r="F89" s="11" t="s">
        <v>366</v>
      </c>
      <c r="G89" s="11" t="s">
        <v>354</v>
      </c>
      <c r="H89" s="11" t="s">
        <v>367</v>
      </c>
      <c r="I89" s="11" t="s">
        <v>38</v>
      </c>
      <c r="J89" s="11">
        <v>144</v>
      </c>
      <c r="K89" s="11">
        <v>144</v>
      </c>
      <c r="L89" s="11">
        <v>0</v>
      </c>
      <c r="M89" s="11">
        <v>0</v>
      </c>
      <c r="N89" s="11">
        <v>0</v>
      </c>
      <c r="O89" s="11">
        <v>0</v>
      </c>
      <c r="P89" s="11">
        <v>0</v>
      </c>
      <c r="Q89" s="11">
        <v>0</v>
      </c>
      <c r="R89" s="11" t="s">
        <v>368</v>
      </c>
      <c r="S89" s="11" t="s">
        <v>369</v>
      </c>
      <c r="T89" s="11" t="s">
        <v>41</v>
      </c>
      <c r="U89" s="11" t="s">
        <v>126</v>
      </c>
      <c r="V89" s="11">
        <v>12.06</v>
      </c>
      <c r="W89" s="44" t="s">
        <v>370</v>
      </c>
      <c r="X89" s="44" t="s">
        <v>371</v>
      </c>
      <c r="Y89" s="44" t="s">
        <v>370</v>
      </c>
      <c r="Z89" s="11"/>
    </row>
    <row r="90" ht="27" spans="1:26">
      <c r="A90" s="10">
        <f>MAX($A$7:A89)+1</f>
        <v>52</v>
      </c>
      <c r="B90" s="11" t="s">
        <v>32</v>
      </c>
      <c r="C90" s="11" t="s">
        <v>33</v>
      </c>
      <c r="D90" s="11">
        <v>2023</v>
      </c>
      <c r="E90" s="11" t="s">
        <v>372</v>
      </c>
      <c r="F90" s="11" t="s">
        <v>366</v>
      </c>
      <c r="G90" s="11" t="s">
        <v>354</v>
      </c>
      <c r="H90" s="11" t="s">
        <v>373</v>
      </c>
      <c r="I90" s="12" t="s">
        <v>38</v>
      </c>
      <c r="J90" s="11">
        <v>110</v>
      </c>
      <c r="K90" s="11">
        <v>110</v>
      </c>
      <c r="L90" s="11">
        <v>0</v>
      </c>
      <c r="M90" s="11">
        <v>0</v>
      </c>
      <c r="N90" s="11">
        <v>0</v>
      </c>
      <c r="O90" s="11">
        <v>0</v>
      </c>
      <c r="P90" s="11">
        <v>0</v>
      </c>
      <c r="Q90" s="11">
        <v>0</v>
      </c>
      <c r="R90" s="11" t="s">
        <v>39</v>
      </c>
      <c r="S90" s="11" t="s">
        <v>374</v>
      </c>
      <c r="T90" s="11" t="s">
        <v>41</v>
      </c>
      <c r="U90" s="11" t="s">
        <v>42</v>
      </c>
      <c r="V90" s="11">
        <v>0.7055</v>
      </c>
      <c r="W90" s="11" t="s">
        <v>357</v>
      </c>
      <c r="X90" s="11" t="s">
        <v>358</v>
      </c>
      <c r="Y90" s="11" t="s">
        <v>357</v>
      </c>
      <c r="Z90" s="11"/>
    </row>
    <row r="91" ht="27" spans="1:26">
      <c r="A91" s="10"/>
      <c r="B91" s="11"/>
      <c r="C91" s="11"/>
      <c r="D91" s="11"/>
      <c r="E91" s="11"/>
      <c r="F91" s="11"/>
      <c r="G91" s="11"/>
      <c r="H91" s="11"/>
      <c r="I91" s="14"/>
      <c r="J91" s="11"/>
      <c r="K91" s="11"/>
      <c r="L91" s="11"/>
      <c r="M91" s="11"/>
      <c r="N91" s="11"/>
      <c r="O91" s="11"/>
      <c r="P91" s="11"/>
      <c r="Q91" s="11"/>
      <c r="R91" s="11"/>
      <c r="S91" s="11" t="s">
        <v>374</v>
      </c>
      <c r="T91" s="11"/>
      <c r="U91" s="11" t="s">
        <v>42</v>
      </c>
      <c r="V91" s="11">
        <v>15.7658</v>
      </c>
      <c r="W91" s="11" t="s">
        <v>361</v>
      </c>
      <c r="X91" s="11" t="s">
        <v>362</v>
      </c>
      <c r="Y91" s="11" t="s">
        <v>361</v>
      </c>
      <c r="Z91" s="11"/>
    </row>
    <row r="92" ht="27" spans="1:26">
      <c r="A92" s="10"/>
      <c r="B92" s="11"/>
      <c r="C92" s="11"/>
      <c r="D92" s="11"/>
      <c r="E92" s="11"/>
      <c r="F92" s="11"/>
      <c r="G92" s="11"/>
      <c r="H92" s="11"/>
      <c r="I92" s="14"/>
      <c r="J92" s="11"/>
      <c r="K92" s="11"/>
      <c r="L92" s="11"/>
      <c r="M92" s="11"/>
      <c r="N92" s="11"/>
      <c r="O92" s="11"/>
      <c r="P92" s="11"/>
      <c r="Q92" s="11"/>
      <c r="R92" s="11"/>
      <c r="S92" s="11" t="s">
        <v>374</v>
      </c>
      <c r="T92" s="11"/>
      <c r="U92" s="11" t="s">
        <v>42</v>
      </c>
      <c r="V92" s="11">
        <v>46.8513</v>
      </c>
      <c r="W92" s="11" t="s">
        <v>370</v>
      </c>
      <c r="X92" s="11" t="s">
        <v>371</v>
      </c>
      <c r="Y92" s="11" t="s">
        <v>370</v>
      </c>
      <c r="Z92" s="11"/>
    </row>
    <row r="93" ht="27" spans="1:26">
      <c r="A93" s="10"/>
      <c r="B93" s="11"/>
      <c r="C93" s="11"/>
      <c r="D93" s="11"/>
      <c r="E93" s="11"/>
      <c r="F93" s="11"/>
      <c r="G93" s="11"/>
      <c r="H93" s="11"/>
      <c r="I93" s="14"/>
      <c r="J93" s="11"/>
      <c r="K93" s="11"/>
      <c r="L93" s="11"/>
      <c r="M93" s="11"/>
      <c r="N93" s="11"/>
      <c r="O93" s="11"/>
      <c r="P93" s="11"/>
      <c r="Q93" s="11"/>
      <c r="R93" s="11"/>
      <c r="S93" s="11" t="s">
        <v>374</v>
      </c>
      <c r="T93" s="11"/>
      <c r="U93" s="11" t="s">
        <v>42</v>
      </c>
      <c r="V93" s="11">
        <v>8.6774</v>
      </c>
      <c r="W93" s="11" t="s">
        <v>375</v>
      </c>
      <c r="X93" s="11" t="s">
        <v>376</v>
      </c>
      <c r="Y93" s="11" t="s">
        <v>375</v>
      </c>
      <c r="Z93" s="11"/>
    </row>
    <row r="94" ht="27" spans="1:26">
      <c r="A94" s="10"/>
      <c r="B94" s="11"/>
      <c r="C94" s="11"/>
      <c r="D94" s="11"/>
      <c r="E94" s="11"/>
      <c r="F94" s="11"/>
      <c r="G94" s="11"/>
      <c r="H94" s="11"/>
      <c r="I94" s="14"/>
      <c r="J94" s="11"/>
      <c r="K94" s="11"/>
      <c r="L94" s="11"/>
      <c r="M94" s="11"/>
      <c r="N94" s="11"/>
      <c r="O94" s="11"/>
      <c r="P94" s="11"/>
      <c r="Q94" s="11"/>
      <c r="R94" s="11"/>
      <c r="S94" s="11" t="s">
        <v>374</v>
      </c>
      <c r="T94" s="11"/>
      <c r="U94" s="11" t="s">
        <v>42</v>
      </c>
      <c r="V94" s="11">
        <v>9.6</v>
      </c>
      <c r="W94" s="11" t="s">
        <v>377</v>
      </c>
      <c r="X94" s="11" t="s">
        <v>378</v>
      </c>
      <c r="Y94" s="11" t="s">
        <v>377</v>
      </c>
      <c r="Z94" s="11"/>
    </row>
    <row r="95" ht="40.5" spans="1:26">
      <c r="A95" s="10"/>
      <c r="B95" s="11"/>
      <c r="C95" s="11"/>
      <c r="D95" s="11"/>
      <c r="E95" s="11"/>
      <c r="F95" s="11"/>
      <c r="G95" s="11"/>
      <c r="H95" s="11"/>
      <c r="I95" s="15"/>
      <c r="J95" s="11"/>
      <c r="K95" s="11"/>
      <c r="L95" s="11"/>
      <c r="M95" s="11"/>
      <c r="N95" s="11"/>
      <c r="O95" s="11"/>
      <c r="P95" s="11"/>
      <c r="Q95" s="11"/>
      <c r="R95" s="11"/>
      <c r="S95" s="11" t="s">
        <v>374</v>
      </c>
      <c r="T95" s="11"/>
      <c r="U95" s="11" t="s">
        <v>42</v>
      </c>
      <c r="V95" s="11">
        <v>28.4</v>
      </c>
      <c r="W95" s="11" t="s">
        <v>379</v>
      </c>
      <c r="X95" s="11" t="s">
        <v>380</v>
      </c>
      <c r="Y95" s="11" t="s">
        <v>379</v>
      </c>
      <c r="Z95" s="11"/>
    </row>
    <row r="96" ht="54" spans="1:26">
      <c r="A96" s="10">
        <f>MAX($A$7:A95)+1</f>
        <v>53</v>
      </c>
      <c r="B96" s="11" t="s">
        <v>32</v>
      </c>
      <c r="C96" s="11" t="s">
        <v>33</v>
      </c>
      <c r="D96" s="11">
        <v>2023</v>
      </c>
      <c r="E96" s="11" t="s">
        <v>381</v>
      </c>
      <c r="F96" s="11" t="s">
        <v>382</v>
      </c>
      <c r="G96" s="11" t="s">
        <v>354</v>
      </c>
      <c r="H96" s="11" t="s">
        <v>383</v>
      </c>
      <c r="I96" s="11" t="s">
        <v>38</v>
      </c>
      <c r="J96" s="11">
        <v>100</v>
      </c>
      <c r="K96" s="11">
        <v>100</v>
      </c>
      <c r="L96" s="11">
        <v>0</v>
      </c>
      <c r="M96" s="11">
        <v>0</v>
      </c>
      <c r="N96" s="11">
        <v>0</v>
      </c>
      <c r="O96" s="11">
        <v>0</v>
      </c>
      <c r="P96" s="11">
        <v>0</v>
      </c>
      <c r="Q96" s="11">
        <v>0</v>
      </c>
      <c r="R96" s="44" t="s">
        <v>39</v>
      </c>
      <c r="S96" s="11" t="s">
        <v>384</v>
      </c>
      <c r="T96" s="11" t="s">
        <v>41</v>
      </c>
      <c r="U96" s="11" t="s">
        <v>42</v>
      </c>
      <c r="V96" s="11">
        <v>100</v>
      </c>
      <c r="W96" s="44" t="s">
        <v>359</v>
      </c>
      <c r="X96" s="44" t="s">
        <v>360</v>
      </c>
      <c r="Y96" s="44" t="s">
        <v>359</v>
      </c>
      <c r="Z96" s="11"/>
    </row>
    <row r="97" ht="256.5" spans="1:26">
      <c r="A97" s="10">
        <f>MAX($A$7:A96)+1</f>
        <v>54</v>
      </c>
      <c r="B97" s="11" t="s">
        <v>32</v>
      </c>
      <c r="C97" s="11" t="s">
        <v>33</v>
      </c>
      <c r="D97" s="11">
        <v>2023</v>
      </c>
      <c r="E97" s="11" t="s">
        <v>385</v>
      </c>
      <c r="F97" s="11" t="s">
        <v>382</v>
      </c>
      <c r="G97" s="11" t="s">
        <v>354</v>
      </c>
      <c r="H97" s="11" t="s">
        <v>386</v>
      </c>
      <c r="I97" s="11" t="s">
        <v>38</v>
      </c>
      <c r="J97" s="11">
        <v>115</v>
      </c>
      <c r="K97" s="11">
        <v>0</v>
      </c>
      <c r="L97" s="11">
        <v>0</v>
      </c>
      <c r="M97" s="11">
        <v>0</v>
      </c>
      <c r="N97" s="11">
        <v>115</v>
      </c>
      <c r="O97" s="11">
        <v>0</v>
      </c>
      <c r="P97" s="11">
        <v>0</v>
      </c>
      <c r="Q97" s="11">
        <v>0</v>
      </c>
      <c r="R97" s="44" t="s">
        <v>98</v>
      </c>
      <c r="S97" s="11" t="s">
        <v>387</v>
      </c>
      <c r="T97" s="11" t="s">
        <v>41</v>
      </c>
      <c r="U97" s="11" t="s">
        <v>126</v>
      </c>
      <c r="V97" s="11">
        <v>100</v>
      </c>
      <c r="W97" s="44" t="s">
        <v>359</v>
      </c>
      <c r="X97" s="44" t="s">
        <v>360</v>
      </c>
      <c r="Y97" s="44" t="s">
        <v>359</v>
      </c>
      <c r="Z97" s="11"/>
    </row>
    <row r="98" ht="72" spans="1:26">
      <c r="A98" s="35">
        <f>MAX($A$7:A97)+1</f>
        <v>55</v>
      </c>
      <c r="B98" s="30" t="s">
        <v>32</v>
      </c>
      <c r="C98" s="30" t="s">
        <v>33</v>
      </c>
      <c r="D98" s="30">
        <v>2023</v>
      </c>
      <c r="E98" s="30" t="s">
        <v>388</v>
      </c>
      <c r="F98" s="30" t="s">
        <v>389</v>
      </c>
      <c r="G98" s="30" t="s">
        <v>390</v>
      </c>
      <c r="H98" s="30" t="s">
        <v>391</v>
      </c>
      <c r="I98" s="11" t="s">
        <v>38</v>
      </c>
      <c r="J98" s="30">
        <v>81.6</v>
      </c>
      <c r="K98" s="30">
        <v>81.6</v>
      </c>
      <c r="L98" s="30">
        <v>0</v>
      </c>
      <c r="M98" s="30">
        <v>0</v>
      </c>
      <c r="N98" s="30">
        <v>0</v>
      </c>
      <c r="O98" s="30">
        <v>0</v>
      </c>
      <c r="P98" s="30">
        <v>0</v>
      </c>
      <c r="Q98" s="30">
        <v>0</v>
      </c>
      <c r="R98" s="30" t="s">
        <v>356</v>
      </c>
      <c r="S98" s="30" t="s">
        <v>392</v>
      </c>
      <c r="T98" s="30" t="s">
        <v>41</v>
      </c>
      <c r="U98" s="11" t="s">
        <v>126</v>
      </c>
      <c r="V98" s="30">
        <v>30</v>
      </c>
      <c r="W98" s="30" t="s">
        <v>393</v>
      </c>
      <c r="X98" s="30" t="s">
        <v>394</v>
      </c>
      <c r="Y98" s="30" t="s">
        <v>395</v>
      </c>
      <c r="Z98" s="30"/>
    </row>
    <row r="99" ht="54" spans="1:26">
      <c r="A99" s="35">
        <f>MAX($A$7:A98)+1</f>
        <v>56</v>
      </c>
      <c r="B99" s="30" t="s">
        <v>32</v>
      </c>
      <c r="C99" s="30" t="s">
        <v>33</v>
      </c>
      <c r="D99" s="30">
        <v>2023</v>
      </c>
      <c r="E99" s="30" t="s">
        <v>396</v>
      </c>
      <c r="F99" s="30" t="s">
        <v>397</v>
      </c>
      <c r="G99" s="30" t="s">
        <v>390</v>
      </c>
      <c r="H99" s="30" t="s">
        <v>398</v>
      </c>
      <c r="I99" s="11" t="s">
        <v>38</v>
      </c>
      <c r="J99" s="30">
        <v>30</v>
      </c>
      <c r="K99" s="30">
        <v>30</v>
      </c>
      <c r="L99" s="30">
        <v>0</v>
      </c>
      <c r="M99" s="30">
        <v>0</v>
      </c>
      <c r="N99" s="30">
        <v>0</v>
      </c>
      <c r="O99" s="30">
        <v>0</v>
      </c>
      <c r="P99" s="30">
        <v>0</v>
      </c>
      <c r="Q99" s="30">
        <v>0</v>
      </c>
      <c r="R99" s="30" t="s">
        <v>39</v>
      </c>
      <c r="S99" s="30" t="s">
        <v>399</v>
      </c>
      <c r="T99" s="30" t="s">
        <v>41</v>
      </c>
      <c r="U99" s="11" t="s">
        <v>42</v>
      </c>
      <c r="V99" s="30">
        <v>30</v>
      </c>
      <c r="W99" s="30" t="s">
        <v>400</v>
      </c>
      <c r="X99" s="30" t="s">
        <v>401</v>
      </c>
      <c r="Y99" s="30" t="s">
        <v>402</v>
      </c>
      <c r="Z99" s="30"/>
    </row>
    <row r="100" ht="36" spans="1:26">
      <c r="A100" s="30">
        <f>MAX($A$7:A99)+1</f>
        <v>57</v>
      </c>
      <c r="B100" s="30" t="s">
        <v>32</v>
      </c>
      <c r="C100" s="30" t="s">
        <v>33</v>
      </c>
      <c r="D100" s="30">
        <v>2023</v>
      </c>
      <c r="E100" s="30" t="s">
        <v>403</v>
      </c>
      <c r="F100" s="30" t="s">
        <v>404</v>
      </c>
      <c r="G100" s="30" t="s">
        <v>390</v>
      </c>
      <c r="H100" s="30" t="s">
        <v>405</v>
      </c>
      <c r="I100" s="12" t="s">
        <v>38</v>
      </c>
      <c r="J100" s="30">
        <v>122.3444</v>
      </c>
      <c r="K100" s="30">
        <v>122.3444</v>
      </c>
      <c r="L100" s="30">
        <v>0</v>
      </c>
      <c r="M100" s="30">
        <v>0</v>
      </c>
      <c r="N100" s="30">
        <v>0</v>
      </c>
      <c r="O100" s="30">
        <v>0</v>
      </c>
      <c r="P100" s="30">
        <v>0</v>
      </c>
      <c r="Q100" s="30">
        <v>0</v>
      </c>
      <c r="R100" s="30" t="s">
        <v>39</v>
      </c>
      <c r="S100" s="30" t="s">
        <v>171</v>
      </c>
      <c r="T100" s="30" t="s">
        <v>41</v>
      </c>
      <c r="U100" s="11" t="s">
        <v>42</v>
      </c>
      <c r="V100" s="30">
        <v>5</v>
      </c>
      <c r="W100" s="30" t="s">
        <v>406</v>
      </c>
      <c r="X100" s="30" t="s">
        <v>407</v>
      </c>
      <c r="Y100" s="30" t="s">
        <v>408</v>
      </c>
      <c r="Z100" s="30"/>
    </row>
    <row r="101" ht="36" spans="1:26">
      <c r="A101" s="30"/>
      <c r="B101" s="30"/>
      <c r="C101" s="30"/>
      <c r="D101" s="30"/>
      <c r="E101" s="30"/>
      <c r="F101" s="30"/>
      <c r="G101" s="30" t="s">
        <v>390</v>
      </c>
      <c r="H101" s="30"/>
      <c r="I101" s="15"/>
      <c r="J101" s="30"/>
      <c r="K101" s="30"/>
      <c r="L101" s="30">
        <v>0</v>
      </c>
      <c r="M101" s="30">
        <v>0</v>
      </c>
      <c r="N101" s="30">
        <v>0</v>
      </c>
      <c r="O101" s="30">
        <v>0</v>
      </c>
      <c r="P101" s="30">
        <v>0</v>
      </c>
      <c r="Q101" s="30">
        <v>0</v>
      </c>
      <c r="R101" s="30" t="s">
        <v>39</v>
      </c>
      <c r="S101" s="30" t="s">
        <v>40</v>
      </c>
      <c r="T101" s="30" t="s">
        <v>41</v>
      </c>
      <c r="U101" s="11" t="s">
        <v>42</v>
      </c>
      <c r="V101" s="30">
        <v>45</v>
      </c>
      <c r="W101" s="30" t="s">
        <v>409</v>
      </c>
      <c r="X101" s="30" t="s">
        <v>410</v>
      </c>
      <c r="Y101" s="30" t="s">
        <v>411</v>
      </c>
      <c r="Z101" s="30"/>
    </row>
    <row r="102" ht="54" spans="1:26">
      <c r="A102" s="35">
        <f>MAX($A$7:A101)+1</f>
        <v>58</v>
      </c>
      <c r="B102" s="30" t="s">
        <v>32</v>
      </c>
      <c r="C102" s="30" t="s">
        <v>33</v>
      </c>
      <c r="D102" s="30">
        <v>2023</v>
      </c>
      <c r="E102" s="30" t="s">
        <v>412</v>
      </c>
      <c r="F102" s="30" t="s">
        <v>413</v>
      </c>
      <c r="G102" s="30" t="s">
        <v>390</v>
      </c>
      <c r="H102" s="30" t="s">
        <v>414</v>
      </c>
      <c r="I102" s="11" t="s">
        <v>38</v>
      </c>
      <c r="J102" s="30">
        <v>99.6</v>
      </c>
      <c r="K102" s="30">
        <v>99.6</v>
      </c>
      <c r="L102" s="30">
        <v>0</v>
      </c>
      <c r="M102" s="30">
        <v>0</v>
      </c>
      <c r="N102" s="30">
        <v>0</v>
      </c>
      <c r="O102" s="30">
        <v>0</v>
      </c>
      <c r="P102" s="30">
        <v>0</v>
      </c>
      <c r="Q102" s="30">
        <v>0</v>
      </c>
      <c r="R102" s="30" t="s">
        <v>39</v>
      </c>
      <c r="S102" s="30" t="s">
        <v>415</v>
      </c>
      <c r="T102" s="30" t="s">
        <v>41</v>
      </c>
      <c r="U102" s="11" t="s">
        <v>42</v>
      </c>
      <c r="V102" s="30">
        <v>99.6</v>
      </c>
      <c r="W102" s="30" t="s">
        <v>416</v>
      </c>
      <c r="X102" s="30" t="s">
        <v>417</v>
      </c>
      <c r="Y102" s="30" t="s">
        <v>418</v>
      </c>
      <c r="Z102" s="30"/>
    </row>
    <row r="103" ht="54" spans="1:26">
      <c r="A103" s="35">
        <f>MAX($A$7:A102)+1</f>
        <v>59</v>
      </c>
      <c r="B103" s="30" t="s">
        <v>32</v>
      </c>
      <c r="C103" s="30" t="s">
        <v>33</v>
      </c>
      <c r="D103" s="30">
        <v>2023</v>
      </c>
      <c r="E103" s="30" t="s">
        <v>419</v>
      </c>
      <c r="F103" s="30" t="s">
        <v>413</v>
      </c>
      <c r="G103" s="30" t="s">
        <v>390</v>
      </c>
      <c r="H103" s="30" t="s">
        <v>420</v>
      </c>
      <c r="I103" s="11" t="s">
        <v>38</v>
      </c>
      <c r="J103" s="43">
        <v>185.3</v>
      </c>
      <c r="K103" s="30">
        <v>185.3</v>
      </c>
      <c r="L103" s="30">
        <v>0</v>
      </c>
      <c r="M103" s="30">
        <v>0</v>
      </c>
      <c r="N103" s="30">
        <v>0</v>
      </c>
      <c r="O103" s="30">
        <v>0</v>
      </c>
      <c r="P103" s="30">
        <v>0</v>
      </c>
      <c r="Q103" s="30">
        <v>0</v>
      </c>
      <c r="R103" s="30" t="s">
        <v>39</v>
      </c>
      <c r="S103" s="30" t="s">
        <v>420</v>
      </c>
      <c r="T103" s="30" t="s">
        <v>41</v>
      </c>
      <c r="U103" s="11" t="s">
        <v>42</v>
      </c>
      <c r="V103" s="43">
        <v>185.3</v>
      </c>
      <c r="W103" s="30" t="s">
        <v>416</v>
      </c>
      <c r="X103" s="30" t="s">
        <v>417</v>
      </c>
      <c r="Y103" s="30" t="s">
        <v>418</v>
      </c>
      <c r="Z103" s="30"/>
    </row>
    <row r="104" ht="54" spans="1:26">
      <c r="A104" s="35">
        <f>MAX($A$7:A103)+1</f>
        <v>60</v>
      </c>
      <c r="B104" s="30" t="s">
        <v>32</v>
      </c>
      <c r="C104" s="30" t="s">
        <v>33</v>
      </c>
      <c r="D104" s="30">
        <v>2023</v>
      </c>
      <c r="E104" s="30" t="s">
        <v>421</v>
      </c>
      <c r="F104" s="30" t="s">
        <v>413</v>
      </c>
      <c r="G104" s="30" t="s">
        <v>390</v>
      </c>
      <c r="H104" s="30" t="s">
        <v>422</v>
      </c>
      <c r="I104" s="11" t="s">
        <v>38</v>
      </c>
      <c r="J104" s="30">
        <v>247</v>
      </c>
      <c r="K104" s="30">
        <v>247</v>
      </c>
      <c r="L104" s="30">
        <v>0</v>
      </c>
      <c r="M104" s="30">
        <v>0</v>
      </c>
      <c r="N104" s="30">
        <v>0</v>
      </c>
      <c r="O104" s="30">
        <v>0</v>
      </c>
      <c r="P104" s="30">
        <v>0</v>
      </c>
      <c r="Q104" s="30">
        <v>0</v>
      </c>
      <c r="R104" s="30" t="s">
        <v>39</v>
      </c>
      <c r="S104" s="30" t="s">
        <v>423</v>
      </c>
      <c r="T104" s="30" t="s">
        <v>41</v>
      </c>
      <c r="U104" s="11" t="s">
        <v>42</v>
      </c>
      <c r="V104" s="30">
        <v>247</v>
      </c>
      <c r="W104" s="30" t="s">
        <v>416</v>
      </c>
      <c r="X104" s="30" t="s">
        <v>417</v>
      </c>
      <c r="Y104" s="30" t="s">
        <v>418</v>
      </c>
      <c r="Z104" s="30"/>
    </row>
    <row r="105" ht="54" spans="1:26">
      <c r="A105" s="35">
        <f>MAX($A$7:A104)+1</f>
        <v>61</v>
      </c>
      <c r="B105" s="30" t="s">
        <v>32</v>
      </c>
      <c r="C105" s="30" t="s">
        <v>33</v>
      </c>
      <c r="D105" s="30">
        <v>2023</v>
      </c>
      <c r="E105" s="30" t="s">
        <v>424</v>
      </c>
      <c r="F105" s="30" t="s">
        <v>413</v>
      </c>
      <c r="G105" s="30" t="s">
        <v>390</v>
      </c>
      <c r="H105" s="30" t="s">
        <v>425</v>
      </c>
      <c r="I105" s="11" t="s">
        <v>38</v>
      </c>
      <c r="J105" s="30">
        <v>349.9</v>
      </c>
      <c r="K105" s="30">
        <v>349.9</v>
      </c>
      <c r="L105" s="30">
        <v>0</v>
      </c>
      <c r="M105" s="30">
        <v>0</v>
      </c>
      <c r="N105" s="30">
        <v>0</v>
      </c>
      <c r="O105" s="30">
        <v>0</v>
      </c>
      <c r="P105" s="30">
        <v>0</v>
      </c>
      <c r="Q105" s="30">
        <v>0</v>
      </c>
      <c r="R105" s="30" t="s">
        <v>426</v>
      </c>
      <c r="S105" s="30" t="s">
        <v>427</v>
      </c>
      <c r="T105" s="30" t="s">
        <v>41</v>
      </c>
      <c r="U105" s="11" t="s">
        <v>126</v>
      </c>
      <c r="V105" s="30">
        <v>349.9</v>
      </c>
      <c r="W105" s="30" t="s">
        <v>416</v>
      </c>
      <c r="X105" s="30" t="s">
        <v>417</v>
      </c>
      <c r="Y105" s="30" t="s">
        <v>418</v>
      </c>
      <c r="Z105" s="30"/>
    </row>
    <row r="106" ht="54" spans="1:26">
      <c r="A106" s="35">
        <f>MAX($A$7:A105)+1</f>
        <v>62</v>
      </c>
      <c r="B106" s="30" t="s">
        <v>32</v>
      </c>
      <c r="C106" s="30" t="s">
        <v>33</v>
      </c>
      <c r="D106" s="30">
        <v>2023</v>
      </c>
      <c r="E106" s="30" t="s">
        <v>428</v>
      </c>
      <c r="F106" s="30" t="s">
        <v>429</v>
      </c>
      <c r="G106" s="30" t="s">
        <v>390</v>
      </c>
      <c r="H106" s="30" t="s">
        <v>430</v>
      </c>
      <c r="I106" s="11" t="s">
        <v>38</v>
      </c>
      <c r="J106" s="43">
        <v>60</v>
      </c>
      <c r="K106" s="43">
        <v>60</v>
      </c>
      <c r="L106" s="30">
        <v>0</v>
      </c>
      <c r="M106" s="30">
        <v>0</v>
      </c>
      <c r="N106" s="30">
        <v>0</v>
      </c>
      <c r="O106" s="30">
        <v>0</v>
      </c>
      <c r="P106" s="30">
        <v>0</v>
      </c>
      <c r="Q106" s="30">
        <v>0</v>
      </c>
      <c r="R106" s="30" t="s">
        <v>39</v>
      </c>
      <c r="S106" s="30" t="s">
        <v>399</v>
      </c>
      <c r="T106" s="30" t="s">
        <v>41</v>
      </c>
      <c r="U106" s="11" t="s">
        <v>42</v>
      </c>
      <c r="V106" s="30">
        <v>60</v>
      </c>
      <c r="W106" s="30" t="s">
        <v>409</v>
      </c>
      <c r="X106" s="30" t="s">
        <v>410</v>
      </c>
      <c r="Y106" s="30" t="s">
        <v>411</v>
      </c>
      <c r="Z106" s="30"/>
    </row>
    <row r="107" ht="72" spans="1:26">
      <c r="A107" s="35">
        <f>MAX($A$7:A106)+1</f>
        <v>63</v>
      </c>
      <c r="B107" s="30" t="s">
        <v>32</v>
      </c>
      <c r="C107" s="30" t="s">
        <v>33</v>
      </c>
      <c r="D107" s="30">
        <v>2023</v>
      </c>
      <c r="E107" s="30" t="s">
        <v>431</v>
      </c>
      <c r="F107" s="30" t="s">
        <v>432</v>
      </c>
      <c r="G107" s="30" t="s">
        <v>390</v>
      </c>
      <c r="H107" s="30" t="s">
        <v>433</v>
      </c>
      <c r="I107" s="11" t="s">
        <v>38</v>
      </c>
      <c r="J107" s="43">
        <v>37.1</v>
      </c>
      <c r="K107" s="43">
        <v>37.1</v>
      </c>
      <c r="L107" s="30">
        <v>0</v>
      </c>
      <c r="M107" s="30">
        <v>0</v>
      </c>
      <c r="N107" s="30">
        <v>0</v>
      </c>
      <c r="O107" s="30">
        <v>0</v>
      </c>
      <c r="P107" s="30">
        <v>0</v>
      </c>
      <c r="Q107" s="30">
        <v>0</v>
      </c>
      <c r="R107" s="30" t="s">
        <v>39</v>
      </c>
      <c r="S107" s="30" t="s">
        <v>434</v>
      </c>
      <c r="T107" s="30" t="s">
        <v>41</v>
      </c>
      <c r="U107" s="11" t="s">
        <v>42</v>
      </c>
      <c r="V107" s="43">
        <v>37.1</v>
      </c>
      <c r="W107" s="30" t="s">
        <v>435</v>
      </c>
      <c r="X107" s="30" t="s">
        <v>436</v>
      </c>
      <c r="Y107" s="30" t="s">
        <v>437</v>
      </c>
      <c r="Z107" s="30"/>
    </row>
    <row r="108" ht="240" spans="1:26">
      <c r="A108" s="35">
        <f>MAX($A$7:A107)+1</f>
        <v>64</v>
      </c>
      <c r="B108" s="30" t="s">
        <v>32</v>
      </c>
      <c r="C108" s="30" t="s">
        <v>33</v>
      </c>
      <c r="D108" s="30">
        <v>2023</v>
      </c>
      <c r="E108" s="30" t="s">
        <v>438</v>
      </c>
      <c r="F108" s="30" t="s">
        <v>413</v>
      </c>
      <c r="G108" s="30" t="s">
        <v>390</v>
      </c>
      <c r="H108" s="30" t="s">
        <v>439</v>
      </c>
      <c r="I108" s="30" t="s">
        <v>342</v>
      </c>
      <c r="J108" s="43">
        <v>196</v>
      </c>
      <c r="K108" s="43">
        <v>196</v>
      </c>
      <c r="L108" s="30">
        <v>0</v>
      </c>
      <c r="M108" s="30">
        <v>0</v>
      </c>
      <c r="N108" s="30">
        <v>0</v>
      </c>
      <c r="O108" s="30">
        <v>0</v>
      </c>
      <c r="P108" s="30">
        <v>0</v>
      </c>
      <c r="Q108" s="30">
        <v>0</v>
      </c>
      <c r="R108" s="30" t="s">
        <v>39</v>
      </c>
      <c r="S108" s="30" t="s">
        <v>439</v>
      </c>
      <c r="T108" s="30" t="s">
        <v>41</v>
      </c>
      <c r="U108" s="11" t="s">
        <v>42</v>
      </c>
      <c r="V108" s="43">
        <v>196</v>
      </c>
      <c r="W108" s="30" t="s">
        <v>440</v>
      </c>
      <c r="X108" s="30" t="s">
        <v>417</v>
      </c>
      <c r="Y108" s="30" t="s">
        <v>418</v>
      </c>
      <c r="Z108" s="30"/>
    </row>
    <row r="109" ht="54" spans="1:26">
      <c r="A109" s="35">
        <f>MAX($A$7:A108)+1</f>
        <v>65</v>
      </c>
      <c r="B109" s="30" t="s">
        <v>32</v>
      </c>
      <c r="C109" s="30" t="s">
        <v>33</v>
      </c>
      <c r="D109" s="30">
        <v>2023</v>
      </c>
      <c r="E109" s="30" t="s">
        <v>441</v>
      </c>
      <c r="F109" s="30" t="s">
        <v>442</v>
      </c>
      <c r="G109" s="30" t="s">
        <v>390</v>
      </c>
      <c r="H109" s="30" t="s">
        <v>443</v>
      </c>
      <c r="I109" s="11" t="s">
        <v>38</v>
      </c>
      <c r="J109" s="43">
        <v>200</v>
      </c>
      <c r="K109" s="43">
        <v>200</v>
      </c>
      <c r="L109" s="30">
        <v>0</v>
      </c>
      <c r="M109" s="30">
        <v>0</v>
      </c>
      <c r="N109" s="30">
        <v>0</v>
      </c>
      <c r="O109" s="30">
        <v>0</v>
      </c>
      <c r="P109" s="30">
        <v>0</v>
      </c>
      <c r="Q109" s="30">
        <v>0</v>
      </c>
      <c r="R109" s="30" t="s">
        <v>39</v>
      </c>
      <c r="S109" s="30" t="s">
        <v>171</v>
      </c>
      <c r="T109" s="30" t="s">
        <v>41</v>
      </c>
      <c r="U109" s="11" t="s">
        <v>42</v>
      </c>
      <c r="V109" s="43">
        <v>200</v>
      </c>
      <c r="W109" s="30" t="s">
        <v>444</v>
      </c>
      <c r="X109" s="30" t="s">
        <v>445</v>
      </c>
      <c r="Y109" s="30" t="s">
        <v>446</v>
      </c>
      <c r="Z109" s="30"/>
    </row>
    <row r="110" ht="54" spans="1:26">
      <c r="A110" s="35">
        <f>MAX($A$7:A109)+1</f>
        <v>66</v>
      </c>
      <c r="B110" s="30" t="s">
        <v>32</v>
      </c>
      <c r="C110" s="30" t="s">
        <v>33</v>
      </c>
      <c r="D110" s="30">
        <v>2023</v>
      </c>
      <c r="E110" s="30" t="s">
        <v>447</v>
      </c>
      <c r="F110" s="30" t="s">
        <v>413</v>
      </c>
      <c r="G110" s="30" t="s">
        <v>390</v>
      </c>
      <c r="H110" s="30" t="s">
        <v>448</v>
      </c>
      <c r="I110" s="11" t="s">
        <v>38</v>
      </c>
      <c r="J110" s="35">
        <v>199.5436</v>
      </c>
      <c r="K110" s="35">
        <v>199.5436</v>
      </c>
      <c r="L110" s="30">
        <v>0</v>
      </c>
      <c r="M110" s="30">
        <v>0</v>
      </c>
      <c r="N110" s="35">
        <v>199.5436</v>
      </c>
      <c r="O110" s="30">
        <v>0</v>
      </c>
      <c r="P110" s="30">
        <v>0</v>
      </c>
      <c r="Q110" s="30">
        <v>0</v>
      </c>
      <c r="R110" s="30" t="s">
        <v>426</v>
      </c>
      <c r="S110" s="30" t="s">
        <v>448</v>
      </c>
      <c r="T110" s="30" t="s">
        <v>41</v>
      </c>
      <c r="U110" s="11" t="s">
        <v>126</v>
      </c>
      <c r="V110" s="35">
        <v>199.5436</v>
      </c>
      <c r="W110" s="30" t="s">
        <v>416</v>
      </c>
      <c r="X110" s="30" t="s">
        <v>417</v>
      </c>
      <c r="Y110" s="30" t="s">
        <v>418</v>
      </c>
      <c r="Z110" s="30"/>
    </row>
    <row r="111" ht="348" spans="1:26">
      <c r="A111" s="35">
        <f>MAX($A$7:A110)+1</f>
        <v>67</v>
      </c>
      <c r="B111" s="30" t="s">
        <v>32</v>
      </c>
      <c r="C111" s="30" t="s">
        <v>33</v>
      </c>
      <c r="D111" s="30">
        <v>2023</v>
      </c>
      <c r="E111" s="30" t="s">
        <v>449</v>
      </c>
      <c r="F111" s="30" t="s">
        <v>450</v>
      </c>
      <c r="G111" s="30" t="s">
        <v>390</v>
      </c>
      <c r="H111" s="30" t="s">
        <v>451</v>
      </c>
      <c r="I111" s="11" t="s">
        <v>38</v>
      </c>
      <c r="J111" s="35">
        <v>20</v>
      </c>
      <c r="K111" s="43">
        <v>0</v>
      </c>
      <c r="L111" s="30">
        <v>0</v>
      </c>
      <c r="M111" s="30">
        <v>0</v>
      </c>
      <c r="N111" s="30">
        <v>20</v>
      </c>
      <c r="O111" s="30">
        <v>0</v>
      </c>
      <c r="P111" s="30">
        <v>0</v>
      </c>
      <c r="Q111" s="30">
        <v>0</v>
      </c>
      <c r="R111" s="30" t="s">
        <v>39</v>
      </c>
      <c r="S111" s="30" t="s">
        <v>451</v>
      </c>
      <c r="T111" s="30" t="s">
        <v>41</v>
      </c>
      <c r="U111" s="11" t="s">
        <v>42</v>
      </c>
      <c r="V111" s="35">
        <v>20</v>
      </c>
      <c r="W111" s="30" t="s">
        <v>452</v>
      </c>
      <c r="X111" s="30" t="s">
        <v>453</v>
      </c>
      <c r="Y111" s="30" t="s">
        <v>454</v>
      </c>
      <c r="Z111" s="30"/>
    </row>
    <row r="112" ht="54" spans="1:26">
      <c r="A112" s="35">
        <f>MAX($A$7:A111)+1</f>
        <v>68</v>
      </c>
      <c r="B112" s="30" t="s">
        <v>32</v>
      </c>
      <c r="C112" s="30" t="s">
        <v>33</v>
      </c>
      <c r="D112" s="30">
        <v>2023</v>
      </c>
      <c r="E112" s="30" t="s">
        <v>455</v>
      </c>
      <c r="F112" s="30" t="s">
        <v>456</v>
      </c>
      <c r="G112" s="30" t="s">
        <v>390</v>
      </c>
      <c r="H112" s="30" t="s">
        <v>457</v>
      </c>
      <c r="I112" s="11" t="s">
        <v>38</v>
      </c>
      <c r="J112" s="30">
        <v>15</v>
      </c>
      <c r="K112" s="30">
        <v>15</v>
      </c>
      <c r="L112" s="30">
        <v>0</v>
      </c>
      <c r="M112" s="30">
        <v>0</v>
      </c>
      <c r="N112" s="30">
        <v>0</v>
      </c>
      <c r="O112" s="30">
        <v>0</v>
      </c>
      <c r="P112" s="30">
        <v>0</v>
      </c>
      <c r="Q112" s="30">
        <v>0</v>
      </c>
      <c r="R112" s="30" t="s">
        <v>39</v>
      </c>
      <c r="S112" s="30" t="s">
        <v>458</v>
      </c>
      <c r="T112" s="30" t="s">
        <v>41</v>
      </c>
      <c r="U112" s="11" t="s">
        <v>42</v>
      </c>
      <c r="V112" s="30">
        <v>15</v>
      </c>
      <c r="W112" s="30" t="s">
        <v>459</v>
      </c>
      <c r="X112" s="30" t="s">
        <v>460</v>
      </c>
      <c r="Y112" s="30" t="s">
        <v>461</v>
      </c>
      <c r="Z112" s="30"/>
    </row>
    <row r="113" ht="202.5" spans="1:26">
      <c r="A113" s="10">
        <f>MAX($A$7:A112)+1</f>
        <v>69</v>
      </c>
      <c r="B113" s="36" t="s">
        <v>32</v>
      </c>
      <c r="C113" s="36" t="s">
        <v>33</v>
      </c>
      <c r="D113" s="11">
        <v>2023</v>
      </c>
      <c r="E113" s="11" t="s">
        <v>462</v>
      </c>
      <c r="F113" s="11" t="s">
        <v>463</v>
      </c>
      <c r="G113" s="11" t="s">
        <v>464</v>
      </c>
      <c r="H113" s="11" t="s">
        <v>465</v>
      </c>
      <c r="I113" s="11" t="s">
        <v>38</v>
      </c>
      <c r="J113" s="44">
        <v>30</v>
      </c>
      <c r="K113" s="44">
        <v>30</v>
      </c>
      <c r="L113" s="11"/>
      <c r="M113" s="11"/>
      <c r="N113" s="11"/>
      <c r="O113" s="11"/>
      <c r="P113" s="11"/>
      <c r="Q113" s="11"/>
      <c r="R113" s="11" t="s">
        <v>466</v>
      </c>
      <c r="S113" s="11" t="s">
        <v>467</v>
      </c>
      <c r="T113" s="11" t="s">
        <v>41</v>
      </c>
      <c r="U113" s="11" t="s">
        <v>42</v>
      </c>
      <c r="V113" s="11">
        <v>30</v>
      </c>
      <c r="W113" s="46" t="s">
        <v>468</v>
      </c>
      <c r="X113" s="46" t="s">
        <v>469</v>
      </c>
      <c r="Y113" s="11" t="s">
        <v>470</v>
      </c>
      <c r="Z113" s="11"/>
    </row>
    <row r="114" ht="54" spans="1:26">
      <c r="A114" s="26">
        <f>MAX($A$7:A113)+1</f>
        <v>70</v>
      </c>
      <c r="B114" s="36" t="s">
        <v>32</v>
      </c>
      <c r="C114" s="36" t="s">
        <v>33</v>
      </c>
      <c r="D114" s="11">
        <v>2023</v>
      </c>
      <c r="E114" s="11" t="s">
        <v>471</v>
      </c>
      <c r="F114" s="11" t="s">
        <v>472</v>
      </c>
      <c r="G114" s="11" t="s">
        <v>464</v>
      </c>
      <c r="H114" s="11" t="s">
        <v>473</v>
      </c>
      <c r="I114" s="11" t="s">
        <v>38</v>
      </c>
      <c r="J114" s="44">
        <v>66</v>
      </c>
      <c r="K114" s="44">
        <v>66</v>
      </c>
      <c r="L114" s="11"/>
      <c r="M114" s="11"/>
      <c r="N114" s="11"/>
      <c r="O114" s="11"/>
      <c r="P114" s="11"/>
      <c r="Q114" s="11"/>
      <c r="R114" s="11" t="s">
        <v>39</v>
      </c>
      <c r="S114" s="11" t="s">
        <v>171</v>
      </c>
      <c r="T114" s="11" t="s">
        <v>41</v>
      </c>
      <c r="U114" s="11" t="s">
        <v>42</v>
      </c>
      <c r="V114" s="11">
        <v>66</v>
      </c>
      <c r="W114" s="11" t="s">
        <v>474</v>
      </c>
      <c r="X114" s="46" t="s">
        <v>475</v>
      </c>
      <c r="Y114" s="11" t="s">
        <v>476</v>
      </c>
      <c r="Z114" s="26"/>
    </row>
    <row r="115" ht="81" spans="1:26">
      <c r="A115" s="26">
        <f>MAX($A$7:A114)+1</f>
        <v>71</v>
      </c>
      <c r="B115" s="36" t="s">
        <v>32</v>
      </c>
      <c r="C115" s="36" t="s">
        <v>33</v>
      </c>
      <c r="D115" s="11">
        <v>2023</v>
      </c>
      <c r="E115" s="11" t="s">
        <v>477</v>
      </c>
      <c r="F115" s="33" t="s">
        <v>478</v>
      </c>
      <c r="G115" s="11" t="s">
        <v>464</v>
      </c>
      <c r="H115" s="33" t="s">
        <v>479</v>
      </c>
      <c r="I115" s="11" t="s">
        <v>38</v>
      </c>
      <c r="J115" s="45">
        <v>46.28</v>
      </c>
      <c r="K115" s="45">
        <v>46.28</v>
      </c>
      <c r="L115" s="11"/>
      <c r="M115" s="11"/>
      <c r="N115" s="11"/>
      <c r="O115" s="11"/>
      <c r="P115" s="11"/>
      <c r="Q115" s="11"/>
      <c r="R115" s="11" t="s">
        <v>39</v>
      </c>
      <c r="S115" s="11" t="s">
        <v>480</v>
      </c>
      <c r="T115" s="11" t="s">
        <v>41</v>
      </c>
      <c r="U115" s="11" t="s">
        <v>42</v>
      </c>
      <c r="V115" s="11">
        <v>46.28</v>
      </c>
      <c r="W115" s="21" t="s">
        <v>481</v>
      </c>
      <c r="X115" s="46" t="s">
        <v>482</v>
      </c>
      <c r="Y115" s="11" t="s">
        <v>483</v>
      </c>
      <c r="Z115" s="26"/>
    </row>
    <row r="116" ht="310.5" spans="1:26">
      <c r="A116" s="26">
        <f>MAX($A$7:A115)+1</f>
        <v>72</v>
      </c>
      <c r="B116" s="36" t="s">
        <v>32</v>
      </c>
      <c r="C116" s="36" t="s">
        <v>33</v>
      </c>
      <c r="D116" s="11">
        <v>2023</v>
      </c>
      <c r="E116" s="11" t="s">
        <v>484</v>
      </c>
      <c r="F116" s="33" t="s">
        <v>485</v>
      </c>
      <c r="G116" s="11" t="s">
        <v>464</v>
      </c>
      <c r="H116" s="33" t="s">
        <v>486</v>
      </c>
      <c r="I116" s="11" t="s">
        <v>38</v>
      </c>
      <c r="J116" s="45">
        <v>12</v>
      </c>
      <c r="K116" s="45">
        <v>12</v>
      </c>
      <c r="L116" s="11"/>
      <c r="M116" s="11"/>
      <c r="N116" s="11"/>
      <c r="O116" s="11"/>
      <c r="P116" s="11"/>
      <c r="Q116" s="11"/>
      <c r="R116" s="11" t="s">
        <v>39</v>
      </c>
      <c r="S116" s="11" t="s">
        <v>487</v>
      </c>
      <c r="T116" s="11" t="s">
        <v>41</v>
      </c>
      <c r="U116" s="11" t="s">
        <v>42</v>
      </c>
      <c r="V116" s="11">
        <v>12</v>
      </c>
      <c r="W116" s="21" t="s">
        <v>488</v>
      </c>
      <c r="X116" s="46" t="s">
        <v>489</v>
      </c>
      <c r="Y116" s="11" t="s">
        <v>490</v>
      </c>
      <c r="Z116" s="26"/>
    </row>
    <row r="117" ht="54" spans="1:26">
      <c r="A117" s="37">
        <f>MAX($A$7:A116)+1</f>
        <v>73</v>
      </c>
      <c r="B117" s="37" t="s">
        <v>93</v>
      </c>
      <c r="C117" s="37" t="s">
        <v>33</v>
      </c>
      <c r="D117" s="37">
        <v>2023</v>
      </c>
      <c r="E117" s="37" t="s">
        <v>491</v>
      </c>
      <c r="F117" s="37" t="s">
        <v>492</v>
      </c>
      <c r="G117" s="37" t="s">
        <v>493</v>
      </c>
      <c r="H117" s="37" t="s">
        <v>494</v>
      </c>
      <c r="I117" s="11" t="s">
        <v>38</v>
      </c>
      <c r="J117" s="37">
        <v>101.6</v>
      </c>
      <c r="K117" s="37">
        <v>101.6</v>
      </c>
      <c r="L117" s="37">
        <v>0</v>
      </c>
      <c r="M117" s="37">
        <v>0</v>
      </c>
      <c r="N117" s="37">
        <v>0</v>
      </c>
      <c r="O117" s="37">
        <v>0</v>
      </c>
      <c r="P117" s="37">
        <v>0</v>
      </c>
      <c r="Q117" s="37">
        <v>0</v>
      </c>
      <c r="R117" s="37" t="s">
        <v>368</v>
      </c>
      <c r="S117" s="37" t="s">
        <v>495</v>
      </c>
      <c r="T117" s="37" t="s">
        <v>41</v>
      </c>
      <c r="U117" s="11" t="s">
        <v>126</v>
      </c>
      <c r="V117" s="37">
        <v>10.24</v>
      </c>
      <c r="W117" s="11" t="s">
        <v>496</v>
      </c>
      <c r="X117" s="11" t="s">
        <v>497</v>
      </c>
      <c r="Y117" s="11" t="s">
        <v>496</v>
      </c>
      <c r="Z117" s="37"/>
    </row>
    <row r="118" ht="54" spans="1:26">
      <c r="A118" s="37">
        <f>MAX($A$7:A117)+1</f>
        <v>74</v>
      </c>
      <c r="B118" s="37" t="s">
        <v>93</v>
      </c>
      <c r="C118" s="37" t="s">
        <v>33</v>
      </c>
      <c r="D118" s="37">
        <v>2023</v>
      </c>
      <c r="E118" s="11" t="s">
        <v>498</v>
      </c>
      <c r="F118" s="11" t="s">
        <v>499</v>
      </c>
      <c r="G118" s="11" t="s">
        <v>493</v>
      </c>
      <c r="H118" s="11" t="s">
        <v>500</v>
      </c>
      <c r="I118" s="11" t="s">
        <v>38</v>
      </c>
      <c r="J118" s="11">
        <v>117</v>
      </c>
      <c r="K118" s="11">
        <v>117</v>
      </c>
      <c r="L118" s="11">
        <v>0</v>
      </c>
      <c r="M118" s="11">
        <v>0</v>
      </c>
      <c r="N118" s="11">
        <v>0</v>
      </c>
      <c r="O118" s="11">
        <v>0</v>
      </c>
      <c r="P118" s="11">
        <v>0</v>
      </c>
      <c r="Q118" s="11">
        <v>0</v>
      </c>
      <c r="R118" s="11" t="s">
        <v>39</v>
      </c>
      <c r="S118" s="11" t="s">
        <v>171</v>
      </c>
      <c r="T118" s="11" t="s">
        <v>41</v>
      </c>
      <c r="U118" s="11" t="s">
        <v>42</v>
      </c>
      <c r="V118" s="11">
        <v>117</v>
      </c>
      <c r="W118" s="11" t="s">
        <v>501</v>
      </c>
      <c r="X118" s="11" t="s">
        <v>501</v>
      </c>
      <c r="Y118" s="11" t="s">
        <v>501</v>
      </c>
      <c r="Z118" s="37"/>
    </row>
    <row r="119" ht="40.5" spans="1:26">
      <c r="A119" s="37">
        <f>MAX($A$7:A118)+1</f>
        <v>75</v>
      </c>
      <c r="B119" s="37" t="s">
        <v>93</v>
      </c>
      <c r="C119" s="37" t="s">
        <v>33</v>
      </c>
      <c r="D119" s="37">
        <v>2023</v>
      </c>
      <c r="E119" s="11" t="s">
        <v>502</v>
      </c>
      <c r="F119" s="11" t="s">
        <v>503</v>
      </c>
      <c r="G119" s="11" t="s">
        <v>493</v>
      </c>
      <c r="H119" s="11" t="s">
        <v>504</v>
      </c>
      <c r="I119" s="12" t="s">
        <v>38</v>
      </c>
      <c r="J119" s="11">
        <v>120</v>
      </c>
      <c r="K119" s="11">
        <v>120</v>
      </c>
      <c r="L119" s="11">
        <v>0</v>
      </c>
      <c r="M119" s="11">
        <v>0</v>
      </c>
      <c r="N119" s="11">
        <v>0</v>
      </c>
      <c r="O119" s="11">
        <v>0</v>
      </c>
      <c r="P119" s="11">
        <v>0</v>
      </c>
      <c r="Q119" s="11">
        <v>0</v>
      </c>
      <c r="R119" s="11" t="s">
        <v>39</v>
      </c>
      <c r="S119" s="11" t="s">
        <v>505</v>
      </c>
      <c r="T119" s="11" t="s">
        <v>41</v>
      </c>
      <c r="U119" s="11" t="s">
        <v>42</v>
      </c>
      <c r="V119" s="11">
        <v>8.695</v>
      </c>
      <c r="W119" s="11" t="s">
        <v>506</v>
      </c>
      <c r="X119" s="11" t="s">
        <v>506</v>
      </c>
      <c r="Y119" s="11" t="s">
        <v>506</v>
      </c>
      <c r="Z119" s="37"/>
    </row>
    <row r="120" ht="40.5" spans="1:26">
      <c r="A120" s="37"/>
      <c r="B120" s="37"/>
      <c r="C120" s="37"/>
      <c r="D120" s="37"/>
      <c r="E120" s="11"/>
      <c r="F120" s="11" t="s">
        <v>507</v>
      </c>
      <c r="G120" s="11" t="s">
        <v>493</v>
      </c>
      <c r="H120" s="11"/>
      <c r="I120" s="14"/>
      <c r="J120" s="11"/>
      <c r="K120" s="11"/>
      <c r="L120" s="11">
        <v>0</v>
      </c>
      <c r="M120" s="11">
        <v>0</v>
      </c>
      <c r="N120" s="11">
        <v>0</v>
      </c>
      <c r="O120" s="11">
        <v>0</v>
      </c>
      <c r="P120" s="11">
        <v>0</v>
      </c>
      <c r="Q120" s="11">
        <v>0</v>
      </c>
      <c r="R120" s="11" t="s">
        <v>39</v>
      </c>
      <c r="S120" s="11" t="s">
        <v>505</v>
      </c>
      <c r="T120" s="11" t="s">
        <v>41</v>
      </c>
      <c r="U120" s="11" t="s">
        <v>42</v>
      </c>
      <c r="V120" s="11">
        <v>6.588</v>
      </c>
      <c r="W120" s="11" t="s">
        <v>508</v>
      </c>
      <c r="X120" s="11" t="s">
        <v>508</v>
      </c>
      <c r="Y120" s="11" t="s">
        <v>508</v>
      </c>
      <c r="Z120" s="37"/>
    </row>
    <row r="121" ht="40.5" spans="1:26">
      <c r="A121" s="37"/>
      <c r="B121" s="37"/>
      <c r="C121" s="37"/>
      <c r="D121" s="37"/>
      <c r="E121" s="11"/>
      <c r="F121" s="11" t="s">
        <v>509</v>
      </c>
      <c r="G121" s="11" t="s">
        <v>493</v>
      </c>
      <c r="H121" s="11"/>
      <c r="I121" s="14"/>
      <c r="J121" s="11"/>
      <c r="K121" s="11"/>
      <c r="L121" s="11">
        <v>0</v>
      </c>
      <c r="M121" s="11">
        <v>0</v>
      </c>
      <c r="N121" s="11">
        <v>0</v>
      </c>
      <c r="O121" s="11">
        <v>0</v>
      </c>
      <c r="P121" s="11">
        <v>0</v>
      </c>
      <c r="Q121" s="11">
        <v>0</v>
      </c>
      <c r="R121" s="11" t="s">
        <v>39</v>
      </c>
      <c r="S121" s="11" t="s">
        <v>505</v>
      </c>
      <c r="T121" s="11" t="s">
        <v>41</v>
      </c>
      <c r="U121" s="11" t="s">
        <v>42</v>
      </c>
      <c r="V121" s="11">
        <v>4.43</v>
      </c>
      <c r="W121" s="11" t="s">
        <v>510</v>
      </c>
      <c r="X121" s="11" t="s">
        <v>510</v>
      </c>
      <c r="Y121" s="11" t="s">
        <v>510</v>
      </c>
      <c r="Z121" s="37"/>
    </row>
    <row r="122" ht="40.5" spans="1:26">
      <c r="A122" s="37"/>
      <c r="B122" s="37"/>
      <c r="C122" s="37"/>
      <c r="D122" s="37"/>
      <c r="E122" s="11"/>
      <c r="F122" s="11" t="s">
        <v>511</v>
      </c>
      <c r="G122" s="11" t="s">
        <v>493</v>
      </c>
      <c r="H122" s="11"/>
      <c r="I122" s="14"/>
      <c r="J122" s="11"/>
      <c r="K122" s="11"/>
      <c r="L122" s="11">
        <v>0</v>
      </c>
      <c r="M122" s="11">
        <v>0</v>
      </c>
      <c r="N122" s="11">
        <v>0</v>
      </c>
      <c r="O122" s="11">
        <v>0</v>
      </c>
      <c r="P122" s="11">
        <v>0</v>
      </c>
      <c r="Q122" s="11">
        <v>0</v>
      </c>
      <c r="R122" s="11" t="s">
        <v>39</v>
      </c>
      <c r="S122" s="11" t="s">
        <v>505</v>
      </c>
      <c r="T122" s="11" t="s">
        <v>41</v>
      </c>
      <c r="U122" s="11" t="s">
        <v>42</v>
      </c>
      <c r="V122" s="11">
        <v>5.93</v>
      </c>
      <c r="W122" s="11" t="s">
        <v>512</v>
      </c>
      <c r="X122" s="11" t="s">
        <v>512</v>
      </c>
      <c r="Y122" s="11" t="s">
        <v>512</v>
      </c>
      <c r="Z122" s="37"/>
    </row>
    <row r="123" ht="40.5" spans="1:26">
      <c r="A123" s="37"/>
      <c r="B123" s="37"/>
      <c r="C123" s="37"/>
      <c r="D123" s="37"/>
      <c r="E123" s="11"/>
      <c r="F123" s="11" t="s">
        <v>513</v>
      </c>
      <c r="G123" s="11" t="s">
        <v>493</v>
      </c>
      <c r="H123" s="11"/>
      <c r="I123" s="14"/>
      <c r="J123" s="11"/>
      <c r="K123" s="11"/>
      <c r="L123" s="11">
        <v>0</v>
      </c>
      <c r="M123" s="11">
        <v>0</v>
      </c>
      <c r="N123" s="11">
        <v>0</v>
      </c>
      <c r="O123" s="11">
        <v>0</v>
      </c>
      <c r="P123" s="11">
        <v>0</v>
      </c>
      <c r="Q123" s="11">
        <v>0</v>
      </c>
      <c r="R123" s="11" t="s">
        <v>39</v>
      </c>
      <c r="S123" s="11" t="s">
        <v>505</v>
      </c>
      <c r="T123" s="11" t="s">
        <v>41</v>
      </c>
      <c r="U123" s="11" t="s">
        <v>42</v>
      </c>
      <c r="V123" s="11">
        <v>15.177</v>
      </c>
      <c r="W123" s="11" t="s">
        <v>514</v>
      </c>
      <c r="X123" s="11" t="s">
        <v>514</v>
      </c>
      <c r="Y123" s="11" t="s">
        <v>514</v>
      </c>
      <c r="Z123" s="37"/>
    </row>
    <row r="124" ht="40.5" spans="1:26">
      <c r="A124" s="37"/>
      <c r="B124" s="37"/>
      <c r="C124" s="37"/>
      <c r="D124" s="37"/>
      <c r="E124" s="11"/>
      <c r="F124" s="11" t="s">
        <v>515</v>
      </c>
      <c r="G124" s="11" t="s">
        <v>493</v>
      </c>
      <c r="H124" s="11"/>
      <c r="I124" s="14"/>
      <c r="J124" s="11"/>
      <c r="K124" s="11"/>
      <c r="L124" s="11">
        <v>0</v>
      </c>
      <c r="M124" s="11">
        <v>0</v>
      </c>
      <c r="N124" s="11">
        <v>0</v>
      </c>
      <c r="O124" s="11">
        <v>0</v>
      </c>
      <c r="P124" s="11">
        <v>0</v>
      </c>
      <c r="Q124" s="11">
        <v>0</v>
      </c>
      <c r="R124" s="11" t="s">
        <v>39</v>
      </c>
      <c r="S124" s="11" t="s">
        <v>505</v>
      </c>
      <c r="T124" s="11" t="s">
        <v>41</v>
      </c>
      <c r="U124" s="11" t="s">
        <v>42</v>
      </c>
      <c r="V124" s="11">
        <v>4.664</v>
      </c>
      <c r="W124" s="11" t="s">
        <v>516</v>
      </c>
      <c r="X124" s="11" t="s">
        <v>516</v>
      </c>
      <c r="Y124" s="11" t="s">
        <v>516</v>
      </c>
      <c r="Z124" s="37"/>
    </row>
    <row r="125" ht="40.5" spans="1:26">
      <c r="A125" s="37"/>
      <c r="B125" s="37"/>
      <c r="C125" s="37"/>
      <c r="D125" s="37"/>
      <c r="E125" s="11"/>
      <c r="F125" s="11" t="s">
        <v>499</v>
      </c>
      <c r="G125" s="11" t="s">
        <v>493</v>
      </c>
      <c r="H125" s="11"/>
      <c r="I125" s="14"/>
      <c r="J125" s="11"/>
      <c r="K125" s="11"/>
      <c r="L125" s="11">
        <v>0</v>
      </c>
      <c r="M125" s="11">
        <v>0</v>
      </c>
      <c r="N125" s="11">
        <v>0</v>
      </c>
      <c r="O125" s="11">
        <v>0</v>
      </c>
      <c r="P125" s="11">
        <v>0</v>
      </c>
      <c r="Q125" s="11">
        <v>0</v>
      </c>
      <c r="R125" s="11" t="s">
        <v>39</v>
      </c>
      <c r="S125" s="11" t="s">
        <v>505</v>
      </c>
      <c r="T125" s="11" t="s">
        <v>41</v>
      </c>
      <c r="U125" s="11" t="s">
        <v>42</v>
      </c>
      <c r="V125" s="11">
        <v>10.434</v>
      </c>
      <c r="W125" s="11" t="s">
        <v>501</v>
      </c>
      <c r="X125" s="11" t="s">
        <v>501</v>
      </c>
      <c r="Y125" s="11" t="s">
        <v>501</v>
      </c>
      <c r="Z125" s="37"/>
    </row>
    <row r="126" ht="40.5" spans="1:26">
      <c r="A126" s="37"/>
      <c r="B126" s="37"/>
      <c r="C126" s="37"/>
      <c r="D126" s="37"/>
      <c r="E126" s="11"/>
      <c r="F126" s="11" t="s">
        <v>492</v>
      </c>
      <c r="G126" s="11" t="s">
        <v>493</v>
      </c>
      <c r="H126" s="11"/>
      <c r="I126" s="14"/>
      <c r="J126" s="11"/>
      <c r="K126" s="11"/>
      <c r="L126" s="11">
        <v>0</v>
      </c>
      <c r="M126" s="11">
        <v>0</v>
      </c>
      <c r="N126" s="11">
        <v>0</v>
      </c>
      <c r="O126" s="11">
        <v>0</v>
      </c>
      <c r="P126" s="11">
        <v>0</v>
      </c>
      <c r="Q126" s="11">
        <v>0</v>
      </c>
      <c r="R126" s="11" t="s">
        <v>39</v>
      </c>
      <c r="S126" s="11" t="s">
        <v>505</v>
      </c>
      <c r="T126" s="11" t="s">
        <v>41</v>
      </c>
      <c r="U126" s="11" t="s">
        <v>42</v>
      </c>
      <c r="V126" s="11">
        <v>6.64</v>
      </c>
      <c r="W126" s="11" t="s">
        <v>496</v>
      </c>
      <c r="X126" s="11" t="s">
        <v>496</v>
      </c>
      <c r="Y126" s="11" t="s">
        <v>496</v>
      </c>
      <c r="Z126" s="37"/>
    </row>
    <row r="127" ht="40.5" spans="1:26">
      <c r="A127" s="37"/>
      <c r="B127" s="37"/>
      <c r="C127" s="37"/>
      <c r="D127" s="37"/>
      <c r="E127" s="11"/>
      <c r="F127" s="11" t="s">
        <v>517</v>
      </c>
      <c r="G127" s="11" t="s">
        <v>493</v>
      </c>
      <c r="H127" s="11"/>
      <c r="I127" s="15"/>
      <c r="J127" s="11"/>
      <c r="K127" s="11"/>
      <c r="L127" s="11">
        <v>0</v>
      </c>
      <c r="M127" s="11">
        <v>0</v>
      </c>
      <c r="N127" s="11">
        <v>0</v>
      </c>
      <c r="O127" s="11">
        <v>0</v>
      </c>
      <c r="P127" s="11">
        <v>0</v>
      </c>
      <c r="Q127" s="11">
        <v>0</v>
      </c>
      <c r="R127" s="11" t="s">
        <v>39</v>
      </c>
      <c r="S127" s="11" t="s">
        <v>505</v>
      </c>
      <c r="T127" s="11" t="s">
        <v>41</v>
      </c>
      <c r="U127" s="11" t="s">
        <v>42</v>
      </c>
      <c r="V127" s="11">
        <v>5.375</v>
      </c>
      <c r="W127" s="11" t="s">
        <v>518</v>
      </c>
      <c r="X127" s="11" t="s">
        <v>518</v>
      </c>
      <c r="Y127" s="11" t="s">
        <v>518</v>
      </c>
      <c r="Z127" s="37"/>
    </row>
    <row r="128" ht="99.75" spans="1:26">
      <c r="A128" s="26">
        <f>MAX($A$7:A127)+1</f>
        <v>76</v>
      </c>
      <c r="B128" s="38" t="s">
        <v>32</v>
      </c>
      <c r="C128" s="38" t="s">
        <v>33</v>
      </c>
      <c r="D128" s="26">
        <v>2023</v>
      </c>
      <c r="E128" s="39" t="s">
        <v>519</v>
      </c>
      <c r="F128" s="38" t="s">
        <v>520</v>
      </c>
      <c r="G128" s="26" t="s">
        <v>521</v>
      </c>
      <c r="H128" s="39" t="s">
        <v>522</v>
      </c>
      <c r="I128" s="37" t="s">
        <v>38</v>
      </c>
      <c r="J128" s="38">
        <v>180</v>
      </c>
      <c r="K128" s="38">
        <v>180</v>
      </c>
      <c r="L128" s="26"/>
      <c r="M128" s="26"/>
      <c r="N128" s="26"/>
      <c r="O128" s="26"/>
      <c r="P128" s="26"/>
      <c r="Q128" s="26"/>
      <c r="R128" s="37" t="s">
        <v>368</v>
      </c>
      <c r="S128" s="38" t="s">
        <v>369</v>
      </c>
      <c r="T128" s="26" t="s">
        <v>41</v>
      </c>
      <c r="U128" s="38" t="s">
        <v>126</v>
      </c>
      <c r="V128" s="47">
        <v>147.888</v>
      </c>
      <c r="W128" s="39" t="s">
        <v>520</v>
      </c>
      <c r="X128" s="39" t="s">
        <v>520</v>
      </c>
      <c r="Y128" s="39" t="s">
        <v>520</v>
      </c>
      <c r="Z128" s="26"/>
    </row>
    <row r="129" ht="114" spans="1:26">
      <c r="A129" s="26">
        <f>MAX($A$7:A128)+1</f>
        <v>77</v>
      </c>
      <c r="B129" s="38" t="s">
        <v>32</v>
      </c>
      <c r="C129" s="38" t="s">
        <v>33</v>
      </c>
      <c r="D129" s="26">
        <v>2023</v>
      </c>
      <c r="E129" s="39" t="s">
        <v>523</v>
      </c>
      <c r="F129" s="38" t="s">
        <v>524</v>
      </c>
      <c r="G129" s="26" t="s">
        <v>521</v>
      </c>
      <c r="H129" s="39" t="s">
        <v>525</v>
      </c>
      <c r="I129" s="37" t="s">
        <v>38</v>
      </c>
      <c r="J129" s="39">
        <v>25</v>
      </c>
      <c r="K129" s="39">
        <v>25</v>
      </c>
      <c r="L129" s="26"/>
      <c r="M129" s="26"/>
      <c r="N129" s="26"/>
      <c r="O129" s="26"/>
      <c r="P129" s="26"/>
      <c r="Q129" s="26"/>
      <c r="R129" s="37" t="s">
        <v>368</v>
      </c>
      <c r="S129" s="39" t="s">
        <v>526</v>
      </c>
      <c r="T129" s="26" t="s">
        <v>41</v>
      </c>
      <c r="U129" s="38" t="s">
        <v>42</v>
      </c>
      <c r="V129" s="39">
        <v>25</v>
      </c>
      <c r="W129" s="39" t="s">
        <v>524</v>
      </c>
      <c r="X129" s="39" t="s">
        <v>524</v>
      </c>
      <c r="Y129" s="39" t="s">
        <v>524</v>
      </c>
      <c r="Z129" s="26"/>
    </row>
    <row r="130" ht="128.25" spans="1:26">
      <c r="A130" s="26">
        <f>MAX($A$7:A129)+1</f>
        <v>78</v>
      </c>
      <c r="B130" s="38" t="s">
        <v>32</v>
      </c>
      <c r="C130" s="38" t="s">
        <v>33</v>
      </c>
      <c r="D130" s="26">
        <v>2023</v>
      </c>
      <c r="E130" s="39" t="s">
        <v>527</v>
      </c>
      <c r="F130" s="38" t="s">
        <v>524</v>
      </c>
      <c r="G130" s="26" t="s">
        <v>521</v>
      </c>
      <c r="H130" s="39" t="s">
        <v>528</v>
      </c>
      <c r="I130" s="37" t="s">
        <v>38</v>
      </c>
      <c r="J130" s="39">
        <v>11.25</v>
      </c>
      <c r="K130" s="39">
        <v>11.25</v>
      </c>
      <c r="L130" s="26"/>
      <c r="M130" s="26"/>
      <c r="N130" s="26"/>
      <c r="O130" s="26"/>
      <c r="P130" s="26"/>
      <c r="Q130" s="26"/>
      <c r="R130" s="37" t="s">
        <v>529</v>
      </c>
      <c r="S130" s="39" t="s">
        <v>171</v>
      </c>
      <c r="T130" s="26" t="s">
        <v>41</v>
      </c>
      <c r="U130" s="38" t="s">
        <v>42</v>
      </c>
      <c r="V130" s="39">
        <v>11.25</v>
      </c>
      <c r="W130" s="39" t="s">
        <v>524</v>
      </c>
      <c r="X130" s="39" t="s">
        <v>524</v>
      </c>
      <c r="Y130" s="39" t="s">
        <v>524</v>
      </c>
      <c r="Z130" s="26"/>
    </row>
    <row r="131" ht="156.75" spans="1:26">
      <c r="A131" s="26">
        <f>MAX($A$7:A130)+1</f>
        <v>79</v>
      </c>
      <c r="B131" s="38" t="s">
        <v>32</v>
      </c>
      <c r="C131" s="38" t="s">
        <v>33</v>
      </c>
      <c r="D131" s="26">
        <v>2023</v>
      </c>
      <c r="E131" s="39" t="s">
        <v>530</v>
      </c>
      <c r="F131" s="39" t="s">
        <v>531</v>
      </c>
      <c r="G131" s="26" t="s">
        <v>521</v>
      </c>
      <c r="H131" s="39" t="s">
        <v>532</v>
      </c>
      <c r="I131" s="37" t="s">
        <v>38</v>
      </c>
      <c r="J131" s="39">
        <v>15</v>
      </c>
      <c r="K131" s="39">
        <v>15</v>
      </c>
      <c r="L131" s="26"/>
      <c r="M131" s="26"/>
      <c r="N131" s="26"/>
      <c r="O131" s="26"/>
      <c r="P131" s="26"/>
      <c r="Q131" s="26"/>
      <c r="R131" s="37" t="s">
        <v>368</v>
      </c>
      <c r="S131" s="39" t="s">
        <v>533</v>
      </c>
      <c r="T131" s="26" t="s">
        <v>41</v>
      </c>
      <c r="U131" s="38" t="s">
        <v>126</v>
      </c>
      <c r="V131" s="39">
        <v>1.8945</v>
      </c>
      <c r="W131" s="39" t="s">
        <v>524</v>
      </c>
      <c r="X131" s="39" t="s">
        <v>524</v>
      </c>
      <c r="Y131" s="39" t="s">
        <v>524</v>
      </c>
      <c r="Z131" s="26"/>
    </row>
    <row r="132" ht="156.75" spans="1:26">
      <c r="A132" s="26">
        <f>MAX($A$7:A131)+1</f>
        <v>80</v>
      </c>
      <c r="B132" s="38" t="s">
        <v>32</v>
      </c>
      <c r="C132" s="38" t="s">
        <v>33</v>
      </c>
      <c r="D132" s="26">
        <v>2023</v>
      </c>
      <c r="E132" s="39" t="s">
        <v>534</v>
      </c>
      <c r="F132" s="39" t="s">
        <v>535</v>
      </c>
      <c r="G132" s="26" t="s">
        <v>521</v>
      </c>
      <c r="H132" s="39" t="s">
        <v>536</v>
      </c>
      <c r="I132" s="37" t="s">
        <v>38</v>
      </c>
      <c r="J132" s="39">
        <v>42</v>
      </c>
      <c r="K132" s="39">
        <v>42</v>
      </c>
      <c r="L132" s="26"/>
      <c r="M132" s="26"/>
      <c r="N132" s="26"/>
      <c r="O132" s="26"/>
      <c r="P132" s="26"/>
      <c r="Q132" s="26"/>
      <c r="R132" s="37" t="s">
        <v>529</v>
      </c>
      <c r="S132" s="39" t="s">
        <v>537</v>
      </c>
      <c r="T132" s="26" t="s">
        <v>41</v>
      </c>
      <c r="U132" s="38" t="s">
        <v>42</v>
      </c>
      <c r="V132" s="39">
        <v>28.2</v>
      </c>
      <c r="W132" s="39" t="s">
        <v>538</v>
      </c>
      <c r="X132" s="39" t="s">
        <v>538</v>
      </c>
      <c r="Y132" s="39" t="s">
        <v>538</v>
      </c>
      <c r="Z132" s="26"/>
    </row>
    <row r="133" ht="156.75" spans="1:26">
      <c r="A133" s="26">
        <f>MAX($A$7:A132)+1</f>
        <v>81</v>
      </c>
      <c r="B133" s="38" t="s">
        <v>32</v>
      </c>
      <c r="C133" s="38" t="s">
        <v>33</v>
      </c>
      <c r="D133" s="26">
        <v>2023</v>
      </c>
      <c r="E133" s="39" t="s">
        <v>534</v>
      </c>
      <c r="F133" s="39" t="s">
        <v>535</v>
      </c>
      <c r="G133" s="26" t="s">
        <v>521</v>
      </c>
      <c r="H133" s="39" t="s">
        <v>536</v>
      </c>
      <c r="I133" s="37" t="s">
        <v>38</v>
      </c>
      <c r="J133" s="39">
        <v>42</v>
      </c>
      <c r="K133" s="39">
        <v>42</v>
      </c>
      <c r="L133" s="26"/>
      <c r="M133" s="26"/>
      <c r="N133" s="26"/>
      <c r="O133" s="26"/>
      <c r="P133" s="26"/>
      <c r="Q133" s="26"/>
      <c r="R133" s="37" t="s">
        <v>529</v>
      </c>
      <c r="S133" s="39" t="s">
        <v>537</v>
      </c>
      <c r="T133" s="26" t="s">
        <v>41</v>
      </c>
      <c r="U133" s="38" t="s">
        <v>42</v>
      </c>
      <c r="V133" s="39">
        <v>13.8</v>
      </c>
      <c r="W133" s="39" t="s">
        <v>539</v>
      </c>
      <c r="X133" s="39" t="s">
        <v>539</v>
      </c>
      <c r="Y133" s="39" t="s">
        <v>539</v>
      </c>
      <c r="Z133" s="26"/>
    </row>
    <row r="134" ht="99.75" spans="1:26">
      <c r="A134" s="26">
        <f>MAX($A$7:A133)+1</f>
        <v>82</v>
      </c>
      <c r="B134" s="38" t="s">
        <v>32</v>
      </c>
      <c r="C134" s="38" t="s">
        <v>33</v>
      </c>
      <c r="D134" s="26">
        <v>2023</v>
      </c>
      <c r="E134" s="39" t="s">
        <v>540</v>
      </c>
      <c r="F134" s="39" t="s">
        <v>541</v>
      </c>
      <c r="G134" s="26" t="s">
        <v>521</v>
      </c>
      <c r="H134" s="39" t="s">
        <v>542</v>
      </c>
      <c r="I134" s="37" t="s">
        <v>38</v>
      </c>
      <c r="J134" s="39">
        <v>18</v>
      </c>
      <c r="K134" s="39">
        <v>18</v>
      </c>
      <c r="L134" s="26"/>
      <c r="M134" s="26"/>
      <c r="N134" s="26"/>
      <c r="O134" s="26"/>
      <c r="P134" s="26"/>
      <c r="Q134" s="26"/>
      <c r="R134" s="37" t="s">
        <v>368</v>
      </c>
      <c r="S134" s="39" t="s">
        <v>543</v>
      </c>
      <c r="T134" s="26" t="s">
        <v>41</v>
      </c>
      <c r="U134" s="38" t="s">
        <v>126</v>
      </c>
      <c r="V134" s="39">
        <v>16.2</v>
      </c>
      <c r="W134" s="39" t="s">
        <v>520</v>
      </c>
      <c r="X134" s="39" t="s">
        <v>520</v>
      </c>
      <c r="Y134" s="39" t="s">
        <v>520</v>
      </c>
      <c r="Z134" s="26"/>
    </row>
    <row r="135" ht="114" spans="1:26">
      <c r="A135" s="26">
        <f>MAX($A$7:A134)+1</f>
        <v>83</v>
      </c>
      <c r="B135" s="38" t="s">
        <v>32</v>
      </c>
      <c r="C135" s="38" t="s">
        <v>33</v>
      </c>
      <c r="D135" s="26">
        <v>2023</v>
      </c>
      <c r="E135" s="39" t="s">
        <v>544</v>
      </c>
      <c r="F135" s="39" t="s">
        <v>545</v>
      </c>
      <c r="G135" s="26" t="s">
        <v>521</v>
      </c>
      <c r="H135" s="39" t="s">
        <v>546</v>
      </c>
      <c r="I135" s="37" t="s">
        <v>38</v>
      </c>
      <c r="J135" s="39">
        <v>13.75</v>
      </c>
      <c r="K135" s="39">
        <v>13.75</v>
      </c>
      <c r="L135" s="26"/>
      <c r="M135" s="26"/>
      <c r="N135" s="26"/>
      <c r="O135" s="26"/>
      <c r="P135" s="26"/>
      <c r="Q135" s="26"/>
      <c r="R135" s="37" t="s">
        <v>368</v>
      </c>
      <c r="S135" s="39" t="s">
        <v>547</v>
      </c>
      <c r="T135" s="26" t="s">
        <v>41</v>
      </c>
      <c r="U135" s="38" t="s">
        <v>126</v>
      </c>
      <c r="V135" s="39">
        <v>7.425</v>
      </c>
      <c r="W135" s="39" t="s">
        <v>524</v>
      </c>
      <c r="X135" s="39" t="s">
        <v>524</v>
      </c>
      <c r="Y135" s="39" t="s">
        <v>524</v>
      </c>
      <c r="Z135" s="26"/>
    </row>
    <row r="136" ht="114" spans="1:26">
      <c r="A136" s="26">
        <f>MAX($A$7:A135)+1</f>
        <v>84</v>
      </c>
      <c r="B136" s="38" t="s">
        <v>32</v>
      </c>
      <c r="C136" s="38" t="s">
        <v>33</v>
      </c>
      <c r="D136" s="26">
        <v>2023</v>
      </c>
      <c r="E136" s="39" t="s">
        <v>544</v>
      </c>
      <c r="F136" s="39" t="s">
        <v>545</v>
      </c>
      <c r="G136" s="26" t="s">
        <v>521</v>
      </c>
      <c r="H136" s="39" t="s">
        <v>546</v>
      </c>
      <c r="I136" s="37" t="s">
        <v>38</v>
      </c>
      <c r="J136" s="39">
        <v>13.75</v>
      </c>
      <c r="K136" s="39">
        <v>13.75</v>
      </c>
      <c r="L136" s="26"/>
      <c r="M136" s="26"/>
      <c r="N136" s="26"/>
      <c r="O136" s="26"/>
      <c r="P136" s="26"/>
      <c r="Q136" s="26"/>
      <c r="R136" s="37" t="s">
        <v>368</v>
      </c>
      <c r="S136" s="39" t="s">
        <v>547</v>
      </c>
      <c r="T136" s="26" t="s">
        <v>41</v>
      </c>
      <c r="U136" s="38" t="s">
        <v>126</v>
      </c>
      <c r="V136" s="39">
        <v>6.325</v>
      </c>
      <c r="W136" s="39" t="s">
        <v>548</v>
      </c>
      <c r="X136" s="39" t="s">
        <v>548</v>
      </c>
      <c r="Y136" s="39" t="s">
        <v>548</v>
      </c>
      <c r="Z136" s="26"/>
    </row>
    <row r="137" ht="114" spans="1:26">
      <c r="A137" s="26">
        <f>MAX($A$7:A136)+1</f>
        <v>85</v>
      </c>
      <c r="B137" s="38" t="s">
        <v>32</v>
      </c>
      <c r="C137" s="38" t="s">
        <v>33</v>
      </c>
      <c r="D137" s="26">
        <v>2023</v>
      </c>
      <c r="E137" s="39" t="s">
        <v>549</v>
      </c>
      <c r="F137" s="38" t="s">
        <v>524</v>
      </c>
      <c r="G137" s="26" t="s">
        <v>521</v>
      </c>
      <c r="H137" s="39" t="s">
        <v>550</v>
      </c>
      <c r="I137" s="37" t="s">
        <v>38</v>
      </c>
      <c r="J137" s="39">
        <v>18</v>
      </c>
      <c r="K137" s="39">
        <v>18</v>
      </c>
      <c r="L137" s="26"/>
      <c r="M137" s="26"/>
      <c r="N137" s="26"/>
      <c r="O137" s="26"/>
      <c r="P137" s="26"/>
      <c r="Q137" s="26"/>
      <c r="R137" s="37" t="s">
        <v>551</v>
      </c>
      <c r="S137" s="39" t="s">
        <v>552</v>
      </c>
      <c r="T137" s="26" t="s">
        <v>41</v>
      </c>
      <c r="U137" s="38" t="s">
        <v>126</v>
      </c>
      <c r="V137" s="39">
        <v>18</v>
      </c>
      <c r="W137" s="39" t="s">
        <v>524</v>
      </c>
      <c r="X137" s="39" t="s">
        <v>524</v>
      </c>
      <c r="Y137" s="39" t="s">
        <v>524</v>
      </c>
      <c r="Z137" s="26"/>
    </row>
    <row r="138" ht="54" spans="1:26">
      <c r="A138" s="26">
        <f>MAX($A$7:A137)+1</f>
        <v>86</v>
      </c>
      <c r="B138" s="38" t="s">
        <v>32</v>
      </c>
      <c r="C138" s="38" t="s">
        <v>33</v>
      </c>
      <c r="D138" s="26">
        <v>2023</v>
      </c>
      <c r="E138" s="37" t="s">
        <v>553</v>
      </c>
      <c r="F138" s="38" t="s">
        <v>554</v>
      </c>
      <c r="G138" s="26" t="s">
        <v>521</v>
      </c>
      <c r="H138" s="37" t="s">
        <v>555</v>
      </c>
      <c r="I138" s="37" t="s">
        <v>38</v>
      </c>
      <c r="J138" s="26">
        <v>20</v>
      </c>
      <c r="K138" s="26"/>
      <c r="L138" s="26"/>
      <c r="M138" s="26"/>
      <c r="N138" s="26">
        <v>20</v>
      </c>
      <c r="O138" s="26"/>
      <c r="P138" s="26"/>
      <c r="Q138" s="26"/>
      <c r="R138" s="37" t="s">
        <v>529</v>
      </c>
      <c r="S138" s="37" t="s">
        <v>553</v>
      </c>
      <c r="T138" s="26" t="s">
        <v>41</v>
      </c>
      <c r="U138" s="38" t="s">
        <v>42</v>
      </c>
      <c r="V138" s="26">
        <v>20</v>
      </c>
      <c r="W138" s="37" t="s">
        <v>554</v>
      </c>
      <c r="X138" s="37" t="s">
        <v>554</v>
      </c>
      <c r="Y138" s="37" t="s">
        <v>554</v>
      </c>
      <c r="Z138" s="26"/>
    </row>
    <row r="139" ht="67.5" spans="1:26">
      <c r="A139" s="26">
        <f>MAX($A$7:A138)+1</f>
        <v>87</v>
      </c>
      <c r="B139" s="38" t="s">
        <v>32</v>
      </c>
      <c r="C139" s="38" t="s">
        <v>33</v>
      </c>
      <c r="D139" s="26">
        <v>2023</v>
      </c>
      <c r="E139" s="37" t="s">
        <v>556</v>
      </c>
      <c r="F139" s="38" t="s">
        <v>557</v>
      </c>
      <c r="G139" s="26" t="s">
        <v>521</v>
      </c>
      <c r="H139" s="37" t="s">
        <v>558</v>
      </c>
      <c r="I139" s="37" t="s">
        <v>38</v>
      </c>
      <c r="J139" s="26">
        <v>60</v>
      </c>
      <c r="K139" s="26">
        <v>60</v>
      </c>
      <c r="L139" s="26"/>
      <c r="M139" s="26"/>
      <c r="N139" s="26"/>
      <c r="O139" s="26"/>
      <c r="P139" s="26"/>
      <c r="Q139" s="26"/>
      <c r="R139" s="37" t="s">
        <v>529</v>
      </c>
      <c r="S139" s="37" t="s">
        <v>559</v>
      </c>
      <c r="T139" s="26" t="s">
        <v>41</v>
      </c>
      <c r="U139" s="38" t="s">
        <v>42</v>
      </c>
      <c r="V139" s="26">
        <v>60</v>
      </c>
      <c r="W139" s="37" t="s">
        <v>557</v>
      </c>
      <c r="X139" s="37" t="s">
        <v>557</v>
      </c>
      <c r="Y139" s="37" t="s">
        <v>557</v>
      </c>
      <c r="Z139" s="26"/>
    </row>
    <row r="140" ht="67.5" spans="1:26">
      <c r="A140" s="26">
        <f>MAX($A$7:A139)+1</f>
        <v>88</v>
      </c>
      <c r="B140" s="38" t="s">
        <v>32</v>
      </c>
      <c r="C140" s="38" t="s">
        <v>33</v>
      </c>
      <c r="D140" s="26">
        <v>2023</v>
      </c>
      <c r="E140" s="26" t="s">
        <v>560</v>
      </c>
      <c r="F140" s="37" t="s">
        <v>531</v>
      </c>
      <c r="G140" s="26" t="s">
        <v>521</v>
      </c>
      <c r="H140" s="37" t="s">
        <v>561</v>
      </c>
      <c r="I140" s="37" t="s">
        <v>38</v>
      </c>
      <c r="J140" s="26">
        <v>107.5</v>
      </c>
      <c r="K140" s="26">
        <v>107.5</v>
      </c>
      <c r="L140" s="26"/>
      <c r="M140" s="26"/>
      <c r="N140" s="26"/>
      <c r="O140" s="26"/>
      <c r="P140" s="26"/>
      <c r="Q140" s="26"/>
      <c r="R140" s="37" t="s">
        <v>529</v>
      </c>
      <c r="S140" s="37" t="s">
        <v>562</v>
      </c>
      <c r="T140" s="26" t="s">
        <v>41</v>
      </c>
      <c r="U140" s="38" t="s">
        <v>42</v>
      </c>
      <c r="V140" s="26">
        <v>0.3863</v>
      </c>
      <c r="W140" s="37" t="s">
        <v>524</v>
      </c>
      <c r="X140" s="37" t="s">
        <v>524</v>
      </c>
      <c r="Y140" s="37" t="s">
        <v>524</v>
      </c>
      <c r="Z140" s="26"/>
    </row>
    <row r="141" ht="67.5" spans="1:26">
      <c r="A141" s="26">
        <f>MAX($A$7:A140)+1</f>
        <v>89</v>
      </c>
      <c r="B141" s="38" t="s">
        <v>32</v>
      </c>
      <c r="C141" s="38" t="s">
        <v>33</v>
      </c>
      <c r="D141" s="26">
        <v>2023</v>
      </c>
      <c r="E141" s="26" t="s">
        <v>560</v>
      </c>
      <c r="F141" s="37" t="s">
        <v>531</v>
      </c>
      <c r="G141" s="26" t="s">
        <v>521</v>
      </c>
      <c r="H141" s="37" t="s">
        <v>561</v>
      </c>
      <c r="I141" s="37" t="s">
        <v>38</v>
      </c>
      <c r="J141" s="26">
        <v>107.5</v>
      </c>
      <c r="K141" s="26">
        <v>107.5</v>
      </c>
      <c r="L141" s="26"/>
      <c r="M141" s="26"/>
      <c r="N141" s="26"/>
      <c r="O141" s="26"/>
      <c r="P141" s="26"/>
      <c r="Q141" s="26"/>
      <c r="R141" s="37" t="s">
        <v>529</v>
      </c>
      <c r="S141" s="37" t="s">
        <v>563</v>
      </c>
      <c r="T141" s="26" t="s">
        <v>41</v>
      </c>
      <c r="U141" s="38" t="s">
        <v>42</v>
      </c>
      <c r="V141" s="26">
        <v>9.7723</v>
      </c>
      <c r="W141" s="37" t="s">
        <v>524</v>
      </c>
      <c r="X141" s="37" t="s">
        <v>524</v>
      </c>
      <c r="Y141" s="37" t="s">
        <v>524</v>
      </c>
      <c r="Z141" s="26"/>
    </row>
    <row r="142" ht="67.5" spans="1:26">
      <c r="A142" s="26">
        <f>MAX($A$7:A141)+1</f>
        <v>90</v>
      </c>
      <c r="B142" s="38" t="s">
        <v>32</v>
      </c>
      <c r="C142" s="38" t="s">
        <v>33</v>
      </c>
      <c r="D142" s="26">
        <v>2023</v>
      </c>
      <c r="E142" s="26" t="s">
        <v>560</v>
      </c>
      <c r="F142" s="37" t="s">
        <v>531</v>
      </c>
      <c r="G142" s="26" t="s">
        <v>521</v>
      </c>
      <c r="H142" s="37" t="s">
        <v>561</v>
      </c>
      <c r="I142" s="37" t="s">
        <v>38</v>
      </c>
      <c r="J142" s="26">
        <v>107.5</v>
      </c>
      <c r="K142" s="26">
        <v>107.5</v>
      </c>
      <c r="L142" s="26"/>
      <c r="M142" s="26"/>
      <c r="N142" s="26"/>
      <c r="O142" s="26"/>
      <c r="P142" s="26"/>
      <c r="Q142" s="26"/>
      <c r="R142" s="37" t="s">
        <v>529</v>
      </c>
      <c r="S142" s="37" t="s">
        <v>564</v>
      </c>
      <c r="T142" s="26" t="s">
        <v>41</v>
      </c>
      <c r="U142" s="38" t="s">
        <v>42</v>
      </c>
      <c r="V142" s="26">
        <v>11.2162</v>
      </c>
      <c r="W142" s="37" t="s">
        <v>524</v>
      </c>
      <c r="X142" s="37" t="s">
        <v>524</v>
      </c>
      <c r="Y142" s="37" t="s">
        <v>524</v>
      </c>
      <c r="Z142" s="26"/>
    </row>
    <row r="143" ht="67.5" spans="1:26">
      <c r="A143" s="26">
        <f>MAX($A$7:A142)+1</f>
        <v>91</v>
      </c>
      <c r="B143" s="38" t="s">
        <v>32</v>
      </c>
      <c r="C143" s="38" t="s">
        <v>33</v>
      </c>
      <c r="D143" s="26">
        <v>2023</v>
      </c>
      <c r="E143" s="26" t="s">
        <v>560</v>
      </c>
      <c r="F143" s="37" t="s">
        <v>531</v>
      </c>
      <c r="G143" s="26" t="s">
        <v>521</v>
      </c>
      <c r="H143" s="37" t="s">
        <v>561</v>
      </c>
      <c r="I143" s="37" t="s">
        <v>38</v>
      </c>
      <c r="J143" s="26">
        <v>107.5</v>
      </c>
      <c r="K143" s="26">
        <v>107.5</v>
      </c>
      <c r="L143" s="26"/>
      <c r="M143" s="26"/>
      <c r="N143" s="26"/>
      <c r="O143" s="26"/>
      <c r="P143" s="26"/>
      <c r="Q143" s="26"/>
      <c r="R143" s="37" t="s">
        <v>529</v>
      </c>
      <c r="S143" s="37" t="s">
        <v>562</v>
      </c>
      <c r="T143" s="26" t="s">
        <v>41</v>
      </c>
      <c r="U143" s="38" t="s">
        <v>42</v>
      </c>
      <c r="V143" s="26">
        <v>0.468</v>
      </c>
      <c r="W143" s="37" t="s">
        <v>565</v>
      </c>
      <c r="X143" s="37" t="s">
        <v>565</v>
      </c>
      <c r="Y143" s="37" t="s">
        <v>565</v>
      </c>
      <c r="Z143" s="26"/>
    </row>
    <row r="144" ht="67.5" spans="1:26">
      <c r="A144" s="26">
        <f>MAX($A$7:A143)+1</f>
        <v>92</v>
      </c>
      <c r="B144" s="38" t="s">
        <v>32</v>
      </c>
      <c r="C144" s="38" t="s">
        <v>33</v>
      </c>
      <c r="D144" s="26">
        <v>2023</v>
      </c>
      <c r="E144" s="26" t="s">
        <v>560</v>
      </c>
      <c r="F144" s="37" t="s">
        <v>531</v>
      </c>
      <c r="G144" s="26" t="s">
        <v>521</v>
      </c>
      <c r="H144" s="37" t="s">
        <v>561</v>
      </c>
      <c r="I144" s="37" t="s">
        <v>38</v>
      </c>
      <c r="J144" s="26">
        <v>107.5</v>
      </c>
      <c r="K144" s="26">
        <v>107.5</v>
      </c>
      <c r="L144" s="26"/>
      <c r="M144" s="26"/>
      <c r="N144" s="26"/>
      <c r="O144" s="26"/>
      <c r="P144" s="26"/>
      <c r="Q144" s="26"/>
      <c r="R144" s="37" t="s">
        <v>529</v>
      </c>
      <c r="S144" s="37" t="s">
        <v>563</v>
      </c>
      <c r="T144" s="26" t="s">
        <v>41</v>
      </c>
      <c r="U144" s="38" t="s">
        <v>42</v>
      </c>
      <c r="V144" s="26">
        <v>0.936</v>
      </c>
      <c r="W144" s="37" t="s">
        <v>565</v>
      </c>
      <c r="X144" s="37" t="s">
        <v>565</v>
      </c>
      <c r="Y144" s="37" t="s">
        <v>565</v>
      </c>
      <c r="Z144" s="26"/>
    </row>
    <row r="145" ht="67.5" spans="1:26">
      <c r="A145" s="26">
        <f>MAX($A$7:A144)+1</f>
        <v>93</v>
      </c>
      <c r="B145" s="38" t="s">
        <v>32</v>
      </c>
      <c r="C145" s="38" t="s">
        <v>33</v>
      </c>
      <c r="D145" s="26">
        <v>2023</v>
      </c>
      <c r="E145" s="26" t="s">
        <v>560</v>
      </c>
      <c r="F145" s="37" t="s">
        <v>531</v>
      </c>
      <c r="G145" s="26" t="s">
        <v>521</v>
      </c>
      <c r="H145" s="37" t="s">
        <v>561</v>
      </c>
      <c r="I145" s="37" t="s">
        <v>38</v>
      </c>
      <c r="J145" s="26">
        <v>107.5</v>
      </c>
      <c r="K145" s="26">
        <v>107.5</v>
      </c>
      <c r="L145" s="26"/>
      <c r="M145" s="26"/>
      <c r="N145" s="26"/>
      <c r="O145" s="26"/>
      <c r="P145" s="26"/>
      <c r="Q145" s="26"/>
      <c r="R145" s="37" t="s">
        <v>529</v>
      </c>
      <c r="S145" s="37" t="s">
        <v>562</v>
      </c>
      <c r="T145" s="26" t="s">
        <v>41</v>
      </c>
      <c r="U145" s="38" t="s">
        <v>42</v>
      </c>
      <c r="V145" s="26">
        <v>8.5214</v>
      </c>
      <c r="W145" s="37" t="s">
        <v>557</v>
      </c>
      <c r="X145" s="37" t="s">
        <v>557</v>
      </c>
      <c r="Y145" s="37" t="s">
        <v>557</v>
      </c>
      <c r="Z145" s="26"/>
    </row>
    <row r="146" ht="67.5" spans="1:26">
      <c r="A146" s="26">
        <f>MAX($A$7:A145)+1</f>
        <v>94</v>
      </c>
      <c r="B146" s="38" t="s">
        <v>32</v>
      </c>
      <c r="C146" s="38" t="s">
        <v>33</v>
      </c>
      <c r="D146" s="26">
        <v>2023</v>
      </c>
      <c r="E146" s="26" t="s">
        <v>560</v>
      </c>
      <c r="F146" s="37" t="s">
        <v>531</v>
      </c>
      <c r="G146" s="26" t="s">
        <v>521</v>
      </c>
      <c r="H146" s="37" t="s">
        <v>561</v>
      </c>
      <c r="I146" s="37" t="s">
        <v>38</v>
      </c>
      <c r="J146" s="26">
        <v>107.5</v>
      </c>
      <c r="K146" s="26">
        <v>107.5</v>
      </c>
      <c r="L146" s="26"/>
      <c r="M146" s="26"/>
      <c r="N146" s="26"/>
      <c r="O146" s="26"/>
      <c r="P146" s="26"/>
      <c r="Q146" s="26"/>
      <c r="R146" s="37" t="s">
        <v>529</v>
      </c>
      <c r="S146" s="37" t="s">
        <v>563</v>
      </c>
      <c r="T146" s="26" t="s">
        <v>41</v>
      </c>
      <c r="U146" s="38" t="s">
        <v>42</v>
      </c>
      <c r="V146" s="26">
        <v>14.4389</v>
      </c>
      <c r="W146" s="37" t="s">
        <v>557</v>
      </c>
      <c r="X146" s="37" t="s">
        <v>557</v>
      </c>
      <c r="Y146" s="37" t="s">
        <v>557</v>
      </c>
      <c r="Z146" s="26"/>
    </row>
    <row r="147" ht="67.5" spans="1:26">
      <c r="A147" s="26">
        <f>MAX($A$7:A146)+1</f>
        <v>95</v>
      </c>
      <c r="B147" s="38" t="s">
        <v>32</v>
      </c>
      <c r="C147" s="38" t="s">
        <v>33</v>
      </c>
      <c r="D147" s="26">
        <v>2023</v>
      </c>
      <c r="E147" s="26" t="s">
        <v>560</v>
      </c>
      <c r="F147" s="37" t="s">
        <v>531</v>
      </c>
      <c r="G147" s="26" t="s">
        <v>521</v>
      </c>
      <c r="H147" s="37" t="s">
        <v>561</v>
      </c>
      <c r="I147" s="37" t="s">
        <v>38</v>
      </c>
      <c r="J147" s="26">
        <v>107.5</v>
      </c>
      <c r="K147" s="26">
        <v>107.5</v>
      </c>
      <c r="L147" s="26"/>
      <c r="M147" s="26"/>
      <c r="N147" s="26"/>
      <c r="O147" s="26"/>
      <c r="P147" s="26"/>
      <c r="Q147" s="26"/>
      <c r="R147" s="37" t="s">
        <v>529</v>
      </c>
      <c r="S147" s="37" t="s">
        <v>566</v>
      </c>
      <c r="T147" s="26" t="s">
        <v>41</v>
      </c>
      <c r="U147" s="38" t="s">
        <v>42</v>
      </c>
      <c r="V147" s="26">
        <v>4.3726</v>
      </c>
      <c r="W147" s="37" t="s">
        <v>557</v>
      </c>
      <c r="X147" s="37" t="s">
        <v>557</v>
      </c>
      <c r="Y147" s="37" t="s">
        <v>557</v>
      </c>
      <c r="Z147" s="26"/>
    </row>
    <row r="148" ht="67.5" spans="1:26">
      <c r="A148" s="26">
        <f>MAX($A$7:A147)+1</f>
        <v>96</v>
      </c>
      <c r="B148" s="38" t="s">
        <v>32</v>
      </c>
      <c r="C148" s="38" t="s">
        <v>33</v>
      </c>
      <c r="D148" s="26">
        <v>2023</v>
      </c>
      <c r="E148" s="26" t="s">
        <v>560</v>
      </c>
      <c r="F148" s="37" t="s">
        <v>531</v>
      </c>
      <c r="G148" s="26" t="s">
        <v>521</v>
      </c>
      <c r="H148" s="37" t="s">
        <v>561</v>
      </c>
      <c r="I148" s="37" t="s">
        <v>38</v>
      </c>
      <c r="J148" s="26">
        <v>107.5</v>
      </c>
      <c r="K148" s="26">
        <v>107.5</v>
      </c>
      <c r="L148" s="26"/>
      <c r="M148" s="26"/>
      <c r="N148" s="26"/>
      <c r="O148" s="26"/>
      <c r="P148" s="26"/>
      <c r="Q148" s="26"/>
      <c r="R148" s="37" t="s">
        <v>529</v>
      </c>
      <c r="S148" s="37" t="s">
        <v>563</v>
      </c>
      <c r="T148" s="26" t="s">
        <v>41</v>
      </c>
      <c r="U148" s="38" t="s">
        <v>42</v>
      </c>
      <c r="V148" s="26">
        <v>2.5134</v>
      </c>
      <c r="W148" s="37" t="s">
        <v>538</v>
      </c>
      <c r="X148" s="37" t="s">
        <v>538</v>
      </c>
      <c r="Y148" s="37" t="s">
        <v>538</v>
      </c>
      <c r="Z148" s="26"/>
    </row>
    <row r="149" ht="67.5" spans="1:26">
      <c r="A149" s="26">
        <f>MAX($A$7:A148)+1</f>
        <v>97</v>
      </c>
      <c r="B149" s="38" t="s">
        <v>32</v>
      </c>
      <c r="C149" s="38" t="s">
        <v>33</v>
      </c>
      <c r="D149" s="26">
        <v>2023</v>
      </c>
      <c r="E149" s="26" t="s">
        <v>560</v>
      </c>
      <c r="F149" s="37" t="s">
        <v>531</v>
      </c>
      <c r="G149" s="26" t="s">
        <v>521</v>
      </c>
      <c r="H149" s="37" t="s">
        <v>561</v>
      </c>
      <c r="I149" s="37" t="s">
        <v>38</v>
      </c>
      <c r="J149" s="26">
        <v>107.5</v>
      </c>
      <c r="K149" s="26">
        <v>107.5</v>
      </c>
      <c r="L149" s="26"/>
      <c r="M149" s="26"/>
      <c r="N149" s="26"/>
      <c r="O149" s="26"/>
      <c r="P149" s="26"/>
      <c r="Q149" s="26"/>
      <c r="R149" s="37" t="s">
        <v>529</v>
      </c>
      <c r="S149" s="37" t="s">
        <v>567</v>
      </c>
      <c r="T149" s="26" t="s">
        <v>41</v>
      </c>
      <c r="U149" s="38" t="s">
        <v>42</v>
      </c>
      <c r="V149" s="26">
        <v>0.5705</v>
      </c>
      <c r="W149" s="37" t="s">
        <v>538</v>
      </c>
      <c r="X149" s="37" t="s">
        <v>538</v>
      </c>
      <c r="Y149" s="37" t="s">
        <v>538</v>
      </c>
      <c r="Z149" s="26"/>
    </row>
    <row r="150" ht="67.5" spans="1:26">
      <c r="A150" s="26">
        <f>MAX($A$7:A149)+1</f>
        <v>98</v>
      </c>
      <c r="B150" s="38" t="s">
        <v>32</v>
      </c>
      <c r="C150" s="38" t="s">
        <v>33</v>
      </c>
      <c r="D150" s="26">
        <v>2023</v>
      </c>
      <c r="E150" s="26" t="s">
        <v>560</v>
      </c>
      <c r="F150" s="37" t="s">
        <v>531</v>
      </c>
      <c r="G150" s="26" t="s">
        <v>521</v>
      </c>
      <c r="H150" s="37" t="s">
        <v>561</v>
      </c>
      <c r="I150" s="37" t="s">
        <v>38</v>
      </c>
      <c r="J150" s="26">
        <v>107.5</v>
      </c>
      <c r="K150" s="26">
        <v>107.5</v>
      </c>
      <c r="L150" s="26"/>
      <c r="M150" s="26"/>
      <c r="N150" s="26"/>
      <c r="O150" s="26"/>
      <c r="P150" s="26"/>
      <c r="Q150" s="26"/>
      <c r="R150" s="37" t="s">
        <v>529</v>
      </c>
      <c r="S150" s="37" t="s">
        <v>562</v>
      </c>
      <c r="T150" s="26" t="s">
        <v>41</v>
      </c>
      <c r="U150" s="38" t="s">
        <v>42</v>
      </c>
      <c r="V150" s="26">
        <v>0.004</v>
      </c>
      <c r="W150" s="37" t="s">
        <v>520</v>
      </c>
      <c r="X150" s="37" t="s">
        <v>520</v>
      </c>
      <c r="Y150" s="37" t="s">
        <v>520</v>
      </c>
      <c r="Z150" s="26"/>
    </row>
    <row r="151" ht="67.5" spans="1:26">
      <c r="A151" s="26">
        <f>MAX($A$7:A150)+1</f>
        <v>99</v>
      </c>
      <c r="B151" s="38" t="s">
        <v>32</v>
      </c>
      <c r="C151" s="38" t="s">
        <v>33</v>
      </c>
      <c r="D151" s="26">
        <v>2023</v>
      </c>
      <c r="E151" s="26" t="s">
        <v>560</v>
      </c>
      <c r="F151" s="37" t="s">
        <v>531</v>
      </c>
      <c r="G151" s="26" t="s">
        <v>521</v>
      </c>
      <c r="H151" s="37" t="s">
        <v>561</v>
      </c>
      <c r="I151" s="37" t="s">
        <v>38</v>
      </c>
      <c r="J151" s="26">
        <v>107.5</v>
      </c>
      <c r="K151" s="26">
        <v>107.5</v>
      </c>
      <c r="L151" s="26"/>
      <c r="M151" s="26"/>
      <c r="N151" s="26"/>
      <c r="O151" s="26"/>
      <c r="P151" s="26"/>
      <c r="Q151" s="26"/>
      <c r="R151" s="37" t="s">
        <v>529</v>
      </c>
      <c r="S151" s="37" t="s">
        <v>563</v>
      </c>
      <c r="T151" s="26" t="s">
        <v>41</v>
      </c>
      <c r="U151" s="38" t="s">
        <v>42</v>
      </c>
      <c r="V151" s="26">
        <v>0.5119</v>
      </c>
      <c r="W151" s="37" t="s">
        <v>520</v>
      </c>
      <c r="X151" s="37" t="s">
        <v>520</v>
      </c>
      <c r="Y151" s="37" t="s">
        <v>520</v>
      </c>
      <c r="Z151" s="26"/>
    </row>
    <row r="152" ht="67.5" spans="1:26">
      <c r="A152" s="26">
        <f>MAX($A$7:A151)+1</f>
        <v>100</v>
      </c>
      <c r="B152" s="38" t="s">
        <v>32</v>
      </c>
      <c r="C152" s="38" t="s">
        <v>33</v>
      </c>
      <c r="D152" s="26">
        <v>2023</v>
      </c>
      <c r="E152" s="26" t="s">
        <v>560</v>
      </c>
      <c r="F152" s="37" t="s">
        <v>531</v>
      </c>
      <c r="G152" s="26" t="s">
        <v>521</v>
      </c>
      <c r="H152" s="37" t="s">
        <v>561</v>
      </c>
      <c r="I152" s="37" t="s">
        <v>38</v>
      </c>
      <c r="J152" s="26">
        <v>107.5</v>
      </c>
      <c r="K152" s="26">
        <v>107.5</v>
      </c>
      <c r="L152" s="26"/>
      <c r="M152" s="26"/>
      <c r="N152" s="26"/>
      <c r="O152" s="26"/>
      <c r="P152" s="26"/>
      <c r="Q152" s="26"/>
      <c r="R152" s="37" t="s">
        <v>529</v>
      </c>
      <c r="S152" s="37" t="s">
        <v>562</v>
      </c>
      <c r="T152" s="26" t="s">
        <v>41</v>
      </c>
      <c r="U152" s="38" t="s">
        <v>42</v>
      </c>
      <c r="V152" s="26">
        <v>2.9152</v>
      </c>
      <c r="W152" s="37" t="s">
        <v>568</v>
      </c>
      <c r="X152" s="37" t="s">
        <v>568</v>
      </c>
      <c r="Y152" s="37" t="s">
        <v>568</v>
      </c>
      <c r="Z152" s="26"/>
    </row>
    <row r="153" ht="67.5" spans="1:26">
      <c r="A153" s="26">
        <f>MAX($A$7:A152)+1</f>
        <v>101</v>
      </c>
      <c r="B153" s="38" t="s">
        <v>32</v>
      </c>
      <c r="C153" s="38" t="s">
        <v>33</v>
      </c>
      <c r="D153" s="26">
        <v>2023</v>
      </c>
      <c r="E153" s="26" t="s">
        <v>560</v>
      </c>
      <c r="F153" s="37" t="s">
        <v>531</v>
      </c>
      <c r="G153" s="26" t="s">
        <v>521</v>
      </c>
      <c r="H153" s="37" t="s">
        <v>561</v>
      </c>
      <c r="I153" s="37" t="s">
        <v>38</v>
      </c>
      <c r="J153" s="26">
        <v>107.5</v>
      </c>
      <c r="K153" s="26">
        <v>107.5</v>
      </c>
      <c r="L153" s="26"/>
      <c r="M153" s="26"/>
      <c r="N153" s="26"/>
      <c r="O153" s="26"/>
      <c r="P153" s="26"/>
      <c r="Q153" s="26"/>
      <c r="R153" s="37" t="s">
        <v>529</v>
      </c>
      <c r="S153" s="37" t="s">
        <v>563</v>
      </c>
      <c r="T153" s="26" t="s">
        <v>41</v>
      </c>
      <c r="U153" s="38" t="s">
        <v>42</v>
      </c>
      <c r="V153" s="26">
        <v>21.0317</v>
      </c>
      <c r="W153" s="37" t="s">
        <v>568</v>
      </c>
      <c r="X153" s="37" t="s">
        <v>568</v>
      </c>
      <c r="Y153" s="37" t="s">
        <v>568</v>
      </c>
      <c r="Z153" s="26"/>
    </row>
    <row r="154" ht="67.5" spans="1:26">
      <c r="A154" s="26">
        <f>MAX($A$7:A153)+1</f>
        <v>102</v>
      </c>
      <c r="B154" s="38" t="s">
        <v>32</v>
      </c>
      <c r="C154" s="38" t="s">
        <v>33</v>
      </c>
      <c r="D154" s="26">
        <v>2023</v>
      </c>
      <c r="E154" s="26" t="s">
        <v>560</v>
      </c>
      <c r="F154" s="37" t="s">
        <v>531</v>
      </c>
      <c r="G154" s="26" t="s">
        <v>521</v>
      </c>
      <c r="H154" s="37" t="s">
        <v>561</v>
      </c>
      <c r="I154" s="37" t="s">
        <v>38</v>
      </c>
      <c r="J154" s="26">
        <v>107.5</v>
      </c>
      <c r="K154" s="26">
        <v>107.5</v>
      </c>
      <c r="L154" s="26"/>
      <c r="M154" s="26"/>
      <c r="N154" s="26"/>
      <c r="O154" s="26"/>
      <c r="P154" s="26"/>
      <c r="Q154" s="26"/>
      <c r="R154" s="37" t="s">
        <v>529</v>
      </c>
      <c r="S154" s="37" t="s">
        <v>569</v>
      </c>
      <c r="T154" s="26" t="s">
        <v>41</v>
      </c>
      <c r="U154" s="38" t="s">
        <v>42</v>
      </c>
      <c r="V154" s="26">
        <v>2.549</v>
      </c>
      <c r="W154" s="37" t="s">
        <v>568</v>
      </c>
      <c r="X154" s="37" t="s">
        <v>568</v>
      </c>
      <c r="Y154" s="37" t="s">
        <v>568</v>
      </c>
      <c r="Z154" s="26"/>
    </row>
    <row r="155" ht="67.5" spans="1:26">
      <c r="A155" s="26">
        <f>MAX($A$7:A154)+1</f>
        <v>103</v>
      </c>
      <c r="B155" s="38" t="s">
        <v>32</v>
      </c>
      <c r="C155" s="38" t="s">
        <v>33</v>
      </c>
      <c r="D155" s="26">
        <v>2023</v>
      </c>
      <c r="E155" s="26" t="s">
        <v>560</v>
      </c>
      <c r="F155" s="37" t="s">
        <v>531</v>
      </c>
      <c r="G155" s="26" t="s">
        <v>521</v>
      </c>
      <c r="H155" s="37" t="s">
        <v>561</v>
      </c>
      <c r="I155" s="37" t="s">
        <v>38</v>
      </c>
      <c r="J155" s="26">
        <v>107.5</v>
      </c>
      <c r="K155" s="26">
        <v>107.5</v>
      </c>
      <c r="L155" s="26"/>
      <c r="M155" s="26"/>
      <c r="N155" s="26"/>
      <c r="O155" s="26"/>
      <c r="P155" s="26"/>
      <c r="Q155" s="26"/>
      <c r="R155" s="37" t="s">
        <v>529</v>
      </c>
      <c r="S155" s="37" t="s">
        <v>562</v>
      </c>
      <c r="T155" s="26" t="s">
        <v>41</v>
      </c>
      <c r="U155" s="38" t="s">
        <v>42</v>
      </c>
      <c r="V155" s="26">
        <v>8.1324</v>
      </c>
      <c r="W155" s="37" t="s">
        <v>570</v>
      </c>
      <c r="X155" s="37" t="s">
        <v>570</v>
      </c>
      <c r="Y155" s="37" t="s">
        <v>570</v>
      </c>
      <c r="Z155" s="26"/>
    </row>
    <row r="156" ht="67.5" spans="1:26">
      <c r="A156" s="26">
        <f>MAX($A$7:A155)+1</f>
        <v>104</v>
      </c>
      <c r="B156" s="38" t="s">
        <v>32</v>
      </c>
      <c r="C156" s="38" t="s">
        <v>33</v>
      </c>
      <c r="D156" s="26">
        <v>2023</v>
      </c>
      <c r="E156" s="26" t="s">
        <v>560</v>
      </c>
      <c r="F156" s="37" t="s">
        <v>531</v>
      </c>
      <c r="G156" s="26" t="s">
        <v>521</v>
      </c>
      <c r="H156" s="37" t="s">
        <v>561</v>
      </c>
      <c r="I156" s="37" t="s">
        <v>38</v>
      </c>
      <c r="J156" s="26">
        <v>107.5</v>
      </c>
      <c r="K156" s="26">
        <v>107.5</v>
      </c>
      <c r="L156" s="26"/>
      <c r="M156" s="26"/>
      <c r="N156" s="26"/>
      <c r="O156" s="26"/>
      <c r="P156" s="26"/>
      <c r="Q156" s="26"/>
      <c r="R156" s="37" t="s">
        <v>529</v>
      </c>
      <c r="S156" s="37" t="s">
        <v>563</v>
      </c>
      <c r="T156" s="26" t="s">
        <v>41</v>
      </c>
      <c r="U156" s="38" t="s">
        <v>42</v>
      </c>
      <c r="V156" s="26">
        <v>11.9061</v>
      </c>
      <c r="W156" s="37" t="s">
        <v>570</v>
      </c>
      <c r="X156" s="37" t="s">
        <v>570</v>
      </c>
      <c r="Y156" s="37" t="s">
        <v>570</v>
      </c>
      <c r="Z156" s="26"/>
    </row>
    <row r="157" ht="67.5" spans="1:26">
      <c r="A157" s="26">
        <f>MAX($A$7:A156)+1</f>
        <v>105</v>
      </c>
      <c r="B157" s="38" t="s">
        <v>32</v>
      </c>
      <c r="C157" s="38" t="s">
        <v>33</v>
      </c>
      <c r="D157" s="26">
        <v>2023</v>
      </c>
      <c r="E157" s="26" t="s">
        <v>560</v>
      </c>
      <c r="F157" s="37" t="s">
        <v>531</v>
      </c>
      <c r="G157" s="26" t="s">
        <v>521</v>
      </c>
      <c r="H157" s="37" t="s">
        <v>561</v>
      </c>
      <c r="I157" s="37" t="s">
        <v>38</v>
      </c>
      <c r="J157" s="26">
        <v>107.5</v>
      </c>
      <c r="K157" s="26">
        <v>107.5</v>
      </c>
      <c r="L157" s="26"/>
      <c r="M157" s="26"/>
      <c r="N157" s="26"/>
      <c r="O157" s="26"/>
      <c r="P157" s="26"/>
      <c r="Q157" s="26"/>
      <c r="R157" s="37" t="s">
        <v>529</v>
      </c>
      <c r="S157" s="37" t="s">
        <v>566</v>
      </c>
      <c r="T157" s="26" t="s">
        <v>41</v>
      </c>
      <c r="U157" s="38" t="s">
        <v>42</v>
      </c>
      <c r="V157" s="26">
        <v>6.6659</v>
      </c>
      <c r="W157" s="37" t="s">
        <v>570</v>
      </c>
      <c r="X157" s="37" t="s">
        <v>570</v>
      </c>
      <c r="Y157" s="37" t="s">
        <v>570</v>
      </c>
      <c r="Z157" s="26"/>
    </row>
    <row r="158" ht="67.5" spans="1:26">
      <c r="A158" s="26">
        <f>MAX($A$7:A157)+1</f>
        <v>106</v>
      </c>
      <c r="B158" s="38" t="s">
        <v>32</v>
      </c>
      <c r="C158" s="38" t="s">
        <v>33</v>
      </c>
      <c r="D158" s="26">
        <v>2023</v>
      </c>
      <c r="E158" s="26" t="s">
        <v>560</v>
      </c>
      <c r="F158" s="37" t="s">
        <v>531</v>
      </c>
      <c r="G158" s="26" t="s">
        <v>521</v>
      </c>
      <c r="H158" s="37" t="s">
        <v>561</v>
      </c>
      <c r="I158" s="37" t="s">
        <v>38</v>
      </c>
      <c r="J158" s="26">
        <v>107.5</v>
      </c>
      <c r="K158" s="26">
        <v>107.5</v>
      </c>
      <c r="L158" s="26"/>
      <c r="M158" s="26"/>
      <c r="N158" s="26"/>
      <c r="O158" s="26"/>
      <c r="P158" s="26"/>
      <c r="Q158" s="26"/>
      <c r="R158" s="37" t="s">
        <v>529</v>
      </c>
      <c r="S158" s="37" t="s">
        <v>562</v>
      </c>
      <c r="T158" s="26" t="s">
        <v>41</v>
      </c>
      <c r="U158" s="38" t="s">
        <v>42</v>
      </c>
      <c r="V158" s="26">
        <v>0.2987</v>
      </c>
      <c r="W158" s="37" t="s">
        <v>554</v>
      </c>
      <c r="X158" s="37" t="s">
        <v>554</v>
      </c>
      <c r="Y158" s="37" t="s">
        <v>554</v>
      </c>
      <c r="Z158" s="26"/>
    </row>
    <row r="159" s="1" customFormat="1" ht="67.5" spans="1:26">
      <c r="A159" s="26">
        <f>MAX($A$7:A158)+1</f>
        <v>107</v>
      </c>
      <c r="B159" s="38" t="s">
        <v>32</v>
      </c>
      <c r="C159" s="38" t="s">
        <v>33</v>
      </c>
      <c r="D159" s="26">
        <v>2023</v>
      </c>
      <c r="E159" s="26" t="s">
        <v>560</v>
      </c>
      <c r="F159" s="37" t="s">
        <v>531</v>
      </c>
      <c r="G159" s="26" t="s">
        <v>521</v>
      </c>
      <c r="H159" s="37" t="s">
        <v>561</v>
      </c>
      <c r="I159" s="37" t="s">
        <v>38</v>
      </c>
      <c r="J159" s="26">
        <v>107.5</v>
      </c>
      <c r="K159" s="26">
        <v>107.5</v>
      </c>
      <c r="L159" s="26"/>
      <c r="M159" s="26"/>
      <c r="N159" s="26"/>
      <c r="O159" s="26"/>
      <c r="P159" s="26"/>
      <c r="Q159" s="26"/>
      <c r="R159" s="37" t="s">
        <v>529</v>
      </c>
      <c r="S159" s="37" t="s">
        <v>563</v>
      </c>
      <c r="T159" s="26" t="s">
        <v>41</v>
      </c>
      <c r="U159" s="38" t="s">
        <v>42</v>
      </c>
      <c r="V159" s="26">
        <v>0.2892</v>
      </c>
      <c r="W159" s="37" t="s">
        <v>554</v>
      </c>
      <c r="X159" s="37" t="s">
        <v>554</v>
      </c>
      <c r="Y159" s="37" t="s">
        <v>554</v>
      </c>
      <c r="Z159" s="26"/>
    </row>
    <row r="160" ht="54" spans="1:26">
      <c r="A160" s="26">
        <f>MAX($A$7:A159)+1</f>
        <v>108</v>
      </c>
      <c r="B160" s="26" t="s">
        <v>32</v>
      </c>
      <c r="C160" s="26" t="s">
        <v>33</v>
      </c>
      <c r="D160" s="26">
        <v>2023</v>
      </c>
      <c r="E160" s="37" t="s">
        <v>571</v>
      </c>
      <c r="F160" s="11" t="s">
        <v>572</v>
      </c>
      <c r="G160" s="11" t="s">
        <v>573</v>
      </c>
      <c r="H160" s="37" t="s">
        <v>574</v>
      </c>
      <c r="I160" s="12" t="s">
        <v>38</v>
      </c>
      <c r="J160" s="26">
        <v>150</v>
      </c>
      <c r="K160" s="26">
        <v>150</v>
      </c>
      <c r="L160" s="26">
        <v>0</v>
      </c>
      <c r="M160" s="26">
        <v>0</v>
      </c>
      <c r="N160" s="26">
        <v>0</v>
      </c>
      <c r="O160" s="26">
        <v>0</v>
      </c>
      <c r="P160" s="26">
        <v>0</v>
      </c>
      <c r="Q160" s="26">
        <v>0</v>
      </c>
      <c r="R160" s="11" t="s">
        <v>39</v>
      </c>
      <c r="S160" s="37" t="s">
        <v>575</v>
      </c>
      <c r="T160" s="11" t="s">
        <v>41</v>
      </c>
      <c r="U160" s="11" t="s">
        <v>42</v>
      </c>
      <c r="V160" s="37">
        <v>40.37</v>
      </c>
      <c r="W160" s="37" t="s">
        <v>576</v>
      </c>
      <c r="X160" s="37" t="s">
        <v>576</v>
      </c>
      <c r="Y160" s="37" t="s">
        <v>576</v>
      </c>
      <c r="Z160" s="26"/>
    </row>
    <row r="161" ht="40.5" spans="1:26">
      <c r="A161" s="26"/>
      <c r="B161" s="26"/>
      <c r="C161" s="26"/>
      <c r="D161" s="26"/>
      <c r="E161" s="37"/>
      <c r="F161" s="11" t="s">
        <v>572</v>
      </c>
      <c r="G161" s="11" t="s">
        <v>573</v>
      </c>
      <c r="H161" s="37"/>
      <c r="I161" s="14"/>
      <c r="J161" s="26"/>
      <c r="K161" s="26"/>
      <c r="L161" s="26">
        <v>0</v>
      </c>
      <c r="M161" s="26">
        <v>0</v>
      </c>
      <c r="N161" s="26">
        <v>0</v>
      </c>
      <c r="O161" s="26">
        <v>0</v>
      </c>
      <c r="P161" s="26">
        <v>0</v>
      </c>
      <c r="Q161" s="26">
        <v>0</v>
      </c>
      <c r="R161" s="11" t="s">
        <v>39</v>
      </c>
      <c r="S161" s="37" t="s">
        <v>577</v>
      </c>
      <c r="T161" s="11" t="s">
        <v>41</v>
      </c>
      <c r="U161" s="11" t="s">
        <v>42</v>
      </c>
      <c r="V161" s="37">
        <v>7.9</v>
      </c>
      <c r="W161" s="37" t="s">
        <v>576</v>
      </c>
      <c r="X161" s="37" t="s">
        <v>576</v>
      </c>
      <c r="Y161" s="37" t="s">
        <v>576</v>
      </c>
      <c r="Z161" s="26"/>
    </row>
    <row r="162" ht="54" spans="1:26">
      <c r="A162" s="26"/>
      <c r="B162" s="26"/>
      <c r="C162" s="26"/>
      <c r="D162" s="26"/>
      <c r="E162" s="37"/>
      <c r="F162" s="11" t="s">
        <v>572</v>
      </c>
      <c r="G162" s="11" t="s">
        <v>573</v>
      </c>
      <c r="H162" s="37"/>
      <c r="I162" s="14"/>
      <c r="J162" s="26"/>
      <c r="K162" s="26"/>
      <c r="L162" s="26">
        <v>0</v>
      </c>
      <c r="M162" s="26">
        <v>0</v>
      </c>
      <c r="N162" s="26">
        <v>0</v>
      </c>
      <c r="O162" s="26">
        <v>0</v>
      </c>
      <c r="P162" s="26">
        <v>0</v>
      </c>
      <c r="Q162" s="26">
        <v>0</v>
      </c>
      <c r="R162" s="11" t="s">
        <v>39</v>
      </c>
      <c r="S162" s="37" t="s">
        <v>578</v>
      </c>
      <c r="T162" s="11" t="s">
        <v>41</v>
      </c>
      <c r="U162" s="11" t="s">
        <v>42</v>
      </c>
      <c r="V162" s="37">
        <v>37.77</v>
      </c>
      <c r="W162" s="37" t="s">
        <v>576</v>
      </c>
      <c r="X162" s="37" t="s">
        <v>576</v>
      </c>
      <c r="Y162" s="37" t="s">
        <v>576</v>
      </c>
      <c r="Z162" s="26"/>
    </row>
    <row r="163" ht="27" spans="1:26">
      <c r="A163" s="26"/>
      <c r="B163" s="26"/>
      <c r="C163" s="26"/>
      <c r="D163" s="26"/>
      <c r="E163" s="37"/>
      <c r="F163" s="11" t="s">
        <v>572</v>
      </c>
      <c r="G163" s="11" t="s">
        <v>573</v>
      </c>
      <c r="H163" s="37"/>
      <c r="I163" s="14"/>
      <c r="J163" s="26"/>
      <c r="K163" s="26"/>
      <c r="L163" s="26">
        <v>0</v>
      </c>
      <c r="M163" s="26">
        <v>0</v>
      </c>
      <c r="N163" s="26">
        <v>0</v>
      </c>
      <c r="O163" s="26">
        <v>0</v>
      </c>
      <c r="P163" s="26">
        <v>0</v>
      </c>
      <c r="Q163" s="26">
        <v>0</v>
      </c>
      <c r="R163" s="11" t="s">
        <v>39</v>
      </c>
      <c r="S163" s="37" t="s">
        <v>579</v>
      </c>
      <c r="T163" s="11" t="s">
        <v>41</v>
      </c>
      <c r="U163" s="11" t="s">
        <v>42</v>
      </c>
      <c r="V163" s="37">
        <v>22</v>
      </c>
      <c r="W163" s="37" t="s">
        <v>576</v>
      </c>
      <c r="X163" s="37" t="s">
        <v>576</v>
      </c>
      <c r="Y163" s="37" t="s">
        <v>576</v>
      </c>
      <c r="Z163" s="26"/>
    </row>
    <row r="164" ht="40.5" spans="1:26">
      <c r="A164" s="26"/>
      <c r="B164" s="26"/>
      <c r="C164" s="26"/>
      <c r="D164" s="26"/>
      <c r="E164" s="37"/>
      <c r="F164" s="37" t="s">
        <v>580</v>
      </c>
      <c r="G164" s="37" t="s">
        <v>573</v>
      </c>
      <c r="H164" s="37"/>
      <c r="I164" s="15"/>
      <c r="J164" s="26"/>
      <c r="K164" s="26"/>
      <c r="L164" s="37">
        <v>0</v>
      </c>
      <c r="M164" s="37">
        <v>0</v>
      </c>
      <c r="N164" s="37">
        <v>0</v>
      </c>
      <c r="O164" s="37">
        <v>0</v>
      </c>
      <c r="P164" s="37">
        <v>0</v>
      </c>
      <c r="Q164" s="37">
        <v>0</v>
      </c>
      <c r="R164" s="37" t="s">
        <v>39</v>
      </c>
      <c r="S164" s="37" t="s">
        <v>581</v>
      </c>
      <c r="T164" s="37" t="s">
        <v>41</v>
      </c>
      <c r="U164" s="11" t="s">
        <v>42</v>
      </c>
      <c r="V164" s="37">
        <v>32.6</v>
      </c>
      <c r="W164" s="37" t="s">
        <v>582</v>
      </c>
      <c r="X164" s="37" t="s">
        <v>582</v>
      </c>
      <c r="Y164" s="37" t="s">
        <v>582</v>
      </c>
      <c r="Z164" s="26"/>
    </row>
    <row r="165" ht="54" spans="1:26">
      <c r="A165" s="37">
        <f>MAX($A$7:A164)+1</f>
        <v>109</v>
      </c>
      <c r="B165" s="37" t="s">
        <v>32</v>
      </c>
      <c r="C165" s="37" t="s">
        <v>33</v>
      </c>
      <c r="D165" s="37">
        <v>2023</v>
      </c>
      <c r="E165" s="37" t="s">
        <v>583</v>
      </c>
      <c r="F165" s="37" t="s">
        <v>584</v>
      </c>
      <c r="G165" s="37" t="s">
        <v>573</v>
      </c>
      <c r="H165" s="37" t="s">
        <v>585</v>
      </c>
      <c r="I165" s="11" t="s">
        <v>38</v>
      </c>
      <c r="J165" s="37">
        <v>8</v>
      </c>
      <c r="K165" s="37">
        <v>8</v>
      </c>
      <c r="L165" s="37">
        <v>0</v>
      </c>
      <c r="M165" s="37">
        <v>0</v>
      </c>
      <c r="N165" s="37">
        <v>0</v>
      </c>
      <c r="O165" s="37">
        <v>0</v>
      </c>
      <c r="P165" s="37">
        <v>0</v>
      </c>
      <c r="Q165" s="37">
        <v>0</v>
      </c>
      <c r="R165" s="37" t="s">
        <v>39</v>
      </c>
      <c r="S165" s="37" t="s">
        <v>586</v>
      </c>
      <c r="T165" s="37" t="s">
        <v>41</v>
      </c>
      <c r="U165" s="11" t="s">
        <v>42</v>
      </c>
      <c r="V165" s="37">
        <v>8</v>
      </c>
      <c r="W165" s="37" t="s">
        <v>587</v>
      </c>
      <c r="X165" s="37" t="s">
        <v>587</v>
      </c>
      <c r="Y165" s="37" t="s">
        <v>587</v>
      </c>
      <c r="Z165" s="26"/>
    </row>
    <row r="166" ht="54" spans="1:26">
      <c r="A166" s="37">
        <f>MAX($A$7:A165)+1</f>
        <v>110</v>
      </c>
      <c r="B166" s="37" t="s">
        <v>32</v>
      </c>
      <c r="C166" s="37" t="s">
        <v>33</v>
      </c>
      <c r="D166" s="37">
        <v>2023</v>
      </c>
      <c r="E166" s="37" t="s">
        <v>583</v>
      </c>
      <c r="F166" s="37" t="s">
        <v>588</v>
      </c>
      <c r="G166" s="37" t="s">
        <v>573</v>
      </c>
      <c r="H166" s="37" t="s">
        <v>585</v>
      </c>
      <c r="I166" s="11" t="s">
        <v>38</v>
      </c>
      <c r="J166" s="37">
        <v>18</v>
      </c>
      <c r="K166" s="37">
        <v>18</v>
      </c>
      <c r="L166" s="37">
        <v>0</v>
      </c>
      <c r="M166" s="37">
        <v>0</v>
      </c>
      <c r="N166" s="37">
        <v>0</v>
      </c>
      <c r="O166" s="37">
        <v>0</v>
      </c>
      <c r="P166" s="37">
        <v>0</v>
      </c>
      <c r="Q166" s="37">
        <v>0</v>
      </c>
      <c r="R166" s="37" t="s">
        <v>39</v>
      </c>
      <c r="S166" s="37" t="s">
        <v>589</v>
      </c>
      <c r="T166" s="37" t="s">
        <v>41</v>
      </c>
      <c r="U166" s="11" t="s">
        <v>42</v>
      </c>
      <c r="V166" s="37">
        <v>18</v>
      </c>
      <c r="W166" s="37" t="s">
        <v>590</v>
      </c>
      <c r="X166" s="37" t="s">
        <v>590</v>
      </c>
      <c r="Y166" s="37" t="s">
        <v>590</v>
      </c>
      <c r="Z166" s="26"/>
    </row>
    <row r="167" ht="54" spans="1:26">
      <c r="A167" s="37">
        <f>MAX($A$7:A166)+1</f>
        <v>111</v>
      </c>
      <c r="B167" s="37" t="s">
        <v>32</v>
      </c>
      <c r="C167" s="37" t="s">
        <v>33</v>
      </c>
      <c r="D167" s="37">
        <v>2023</v>
      </c>
      <c r="E167" s="37" t="s">
        <v>583</v>
      </c>
      <c r="F167" s="37" t="s">
        <v>591</v>
      </c>
      <c r="G167" s="37" t="s">
        <v>573</v>
      </c>
      <c r="H167" s="37" t="s">
        <v>585</v>
      </c>
      <c r="I167" s="11" t="s">
        <v>38</v>
      </c>
      <c r="J167" s="37">
        <v>14</v>
      </c>
      <c r="K167" s="37">
        <v>14</v>
      </c>
      <c r="L167" s="37">
        <v>0</v>
      </c>
      <c r="M167" s="37">
        <v>0</v>
      </c>
      <c r="N167" s="37">
        <v>0</v>
      </c>
      <c r="O167" s="37">
        <v>0</v>
      </c>
      <c r="P167" s="37">
        <v>0</v>
      </c>
      <c r="Q167" s="37">
        <v>0</v>
      </c>
      <c r="R167" s="37" t="s">
        <v>39</v>
      </c>
      <c r="S167" s="37" t="s">
        <v>592</v>
      </c>
      <c r="T167" s="37" t="s">
        <v>41</v>
      </c>
      <c r="U167" s="11" t="s">
        <v>42</v>
      </c>
      <c r="V167" s="37">
        <v>14</v>
      </c>
      <c r="W167" s="37" t="s">
        <v>593</v>
      </c>
      <c r="X167" s="37" t="s">
        <v>593</v>
      </c>
      <c r="Y167" s="37" t="s">
        <v>593</v>
      </c>
      <c r="Z167" s="26"/>
    </row>
    <row r="168" ht="54" spans="1:26">
      <c r="A168" s="37">
        <f>MAX($A$7:A167)+1</f>
        <v>112</v>
      </c>
      <c r="B168" s="37" t="s">
        <v>32</v>
      </c>
      <c r="C168" s="37" t="s">
        <v>33</v>
      </c>
      <c r="D168" s="37">
        <v>2023</v>
      </c>
      <c r="E168" s="37" t="s">
        <v>583</v>
      </c>
      <c r="F168" s="37" t="s">
        <v>594</v>
      </c>
      <c r="G168" s="37" t="s">
        <v>573</v>
      </c>
      <c r="H168" s="37" t="s">
        <v>585</v>
      </c>
      <c r="I168" s="11" t="s">
        <v>38</v>
      </c>
      <c r="J168" s="37">
        <v>15</v>
      </c>
      <c r="K168" s="37">
        <v>15</v>
      </c>
      <c r="L168" s="37">
        <v>0</v>
      </c>
      <c r="M168" s="37">
        <v>0</v>
      </c>
      <c r="N168" s="37">
        <v>0</v>
      </c>
      <c r="O168" s="37">
        <v>0</v>
      </c>
      <c r="P168" s="37">
        <v>0</v>
      </c>
      <c r="Q168" s="37">
        <v>0</v>
      </c>
      <c r="R168" s="37" t="s">
        <v>39</v>
      </c>
      <c r="S168" s="37" t="s">
        <v>595</v>
      </c>
      <c r="T168" s="37" t="s">
        <v>41</v>
      </c>
      <c r="U168" s="11" t="s">
        <v>42</v>
      </c>
      <c r="V168" s="37">
        <v>15</v>
      </c>
      <c r="W168" s="37" t="s">
        <v>596</v>
      </c>
      <c r="X168" s="37" t="s">
        <v>596</v>
      </c>
      <c r="Y168" s="37" t="s">
        <v>596</v>
      </c>
      <c r="Z168" s="26"/>
    </row>
    <row r="169" ht="54" spans="1:26">
      <c r="A169" s="37">
        <f>MAX($A$7:A168)+1</f>
        <v>113</v>
      </c>
      <c r="B169" s="37" t="s">
        <v>32</v>
      </c>
      <c r="C169" s="37" t="s">
        <v>33</v>
      </c>
      <c r="D169" s="37">
        <v>2023</v>
      </c>
      <c r="E169" s="37" t="s">
        <v>583</v>
      </c>
      <c r="F169" s="37" t="s">
        <v>597</v>
      </c>
      <c r="G169" s="37" t="s">
        <v>573</v>
      </c>
      <c r="H169" s="37" t="s">
        <v>585</v>
      </c>
      <c r="I169" s="11" t="s">
        <v>38</v>
      </c>
      <c r="J169" s="37">
        <v>15</v>
      </c>
      <c r="K169" s="37">
        <v>15</v>
      </c>
      <c r="L169" s="37">
        <v>0</v>
      </c>
      <c r="M169" s="37">
        <v>0</v>
      </c>
      <c r="N169" s="37">
        <v>0</v>
      </c>
      <c r="O169" s="37">
        <v>0</v>
      </c>
      <c r="P169" s="37">
        <v>0</v>
      </c>
      <c r="Q169" s="37">
        <v>0</v>
      </c>
      <c r="R169" s="37" t="s">
        <v>39</v>
      </c>
      <c r="S169" s="37" t="s">
        <v>595</v>
      </c>
      <c r="T169" s="37" t="s">
        <v>41</v>
      </c>
      <c r="U169" s="11" t="s">
        <v>42</v>
      </c>
      <c r="V169" s="37">
        <v>15</v>
      </c>
      <c r="W169" s="37" t="s">
        <v>598</v>
      </c>
      <c r="X169" s="37" t="s">
        <v>598</v>
      </c>
      <c r="Y169" s="37" t="s">
        <v>598</v>
      </c>
      <c r="Z169" s="26"/>
    </row>
    <row r="170" ht="54" spans="1:26">
      <c r="A170" s="37">
        <f>MAX($A$7:A169)+1</f>
        <v>114</v>
      </c>
      <c r="B170" s="37" t="s">
        <v>32</v>
      </c>
      <c r="C170" s="37" t="s">
        <v>33</v>
      </c>
      <c r="D170" s="37">
        <v>2023</v>
      </c>
      <c r="E170" s="37" t="s">
        <v>583</v>
      </c>
      <c r="F170" s="37" t="s">
        <v>599</v>
      </c>
      <c r="G170" s="37" t="s">
        <v>573</v>
      </c>
      <c r="H170" s="37" t="s">
        <v>585</v>
      </c>
      <c r="I170" s="11" t="s">
        <v>38</v>
      </c>
      <c r="J170" s="37">
        <v>8</v>
      </c>
      <c r="K170" s="37">
        <v>8</v>
      </c>
      <c r="L170" s="37">
        <v>0</v>
      </c>
      <c r="M170" s="37">
        <v>0</v>
      </c>
      <c r="N170" s="37">
        <v>0</v>
      </c>
      <c r="O170" s="37">
        <v>0</v>
      </c>
      <c r="P170" s="37">
        <v>0</v>
      </c>
      <c r="Q170" s="37">
        <v>0</v>
      </c>
      <c r="R170" s="37" t="s">
        <v>39</v>
      </c>
      <c r="S170" s="37" t="s">
        <v>586</v>
      </c>
      <c r="T170" s="37" t="s">
        <v>41</v>
      </c>
      <c r="U170" s="11" t="s">
        <v>42</v>
      </c>
      <c r="V170" s="37">
        <v>8</v>
      </c>
      <c r="W170" s="37" t="s">
        <v>600</v>
      </c>
      <c r="X170" s="37" t="s">
        <v>600</v>
      </c>
      <c r="Y170" s="37" t="s">
        <v>600</v>
      </c>
      <c r="Z170" s="26"/>
    </row>
    <row r="171" ht="54" spans="1:26">
      <c r="A171" s="37">
        <f>MAX($A$7:A170)+1</f>
        <v>115</v>
      </c>
      <c r="B171" s="37" t="s">
        <v>32</v>
      </c>
      <c r="C171" s="37" t="s">
        <v>33</v>
      </c>
      <c r="D171" s="37">
        <v>2023</v>
      </c>
      <c r="E171" s="37" t="s">
        <v>583</v>
      </c>
      <c r="F171" s="37" t="s">
        <v>601</v>
      </c>
      <c r="G171" s="37" t="s">
        <v>573</v>
      </c>
      <c r="H171" s="37" t="s">
        <v>585</v>
      </c>
      <c r="I171" s="11" t="s">
        <v>38</v>
      </c>
      <c r="J171" s="37">
        <v>12</v>
      </c>
      <c r="K171" s="37">
        <v>12</v>
      </c>
      <c r="L171" s="37">
        <v>0</v>
      </c>
      <c r="M171" s="37">
        <v>0</v>
      </c>
      <c r="N171" s="37">
        <v>0</v>
      </c>
      <c r="O171" s="37">
        <v>0</v>
      </c>
      <c r="P171" s="37">
        <v>0</v>
      </c>
      <c r="Q171" s="37">
        <v>0</v>
      </c>
      <c r="R171" s="37" t="s">
        <v>39</v>
      </c>
      <c r="S171" s="37" t="s">
        <v>602</v>
      </c>
      <c r="T171" s="37" t="s">
        <v>41</v>
      </c>
      <c r="U171" s="11" t="s">
        <v>42</v>
      </c>
      <c r="V171" s="37">
        <v>12</v>
      </c>
      <c r="W171" s="37" t="s">
        <v>603</v>
      </c>
      <c r="X171" s="37" t="s">
        <v>603</v>
      </c>
      <c r="Y171" s="37" t="s">
        <v>603</v>
      </c>
      <c r="Z171" s="26"/>
    </row>
    <row r="172" ht="54" spans="1:26">
      <c r="A172" s="37">
        <f>MAX($A$7:A171)+1</f>
        <v>116</v>
      </c>
      <c r="B172" s="37" t="s">
        <v>32</v>
      </c>
      <c r="C172" s="37" t="s">
        <v>33</v>
      </c>
      <c r="D172" s="37">
        <v>2023</v>
      </c>
      <c r="E172" s="37" t="s">
        <v>583</v>
      </c>
      <c r="F172" s="37" t="s">
        <v>604</v>
      </c>
      <c r="G172" s="37" t="s">
        <v>573</v>
      </c>
      <c r="H172" s="37" t="s">
        <v>585</v>
      </c>
      <c r="I172" s="11" t="s">
        <v>38</v>
      </c>
      <c r="J172" s="37">
        <v>10</v>
      </c>
      <c r="K172" s="37">
        <v>10</v>
      </c>
      <c r="L172" s="37">
        <v>0</v>
      </c>
      <c r="M172" s="37">
        <v>0</v>
      </c>
      <c r="N172" s="37">
        <v>0</v>
      </c>
      <c r="O172" s="37">
        <v>0</v>
      </c>
      <c r="P172" s="37">
        <v>0</v>
      </c>
      <c r="Q172" s="37">
        <v>0</v>
      </c>
      <c r="R172" s="37" t="s">
        <v>39</v>
      </c>
      <c r="S172" s="37" t="s">
        <v>605</v>
      </c>
      <c r="T172" s="37" t="s">
        <v>41</v>
      </c>
      <c r="U172" s="11" t="s">
        <v>42</v>
      </c>
      <c r="V172" s="37">
        <v>10</v>
      </c>
      <c r="W172" s="37" t="s">
        <v>606</v>
      </c>
      <c r="X172" s="37" t="s">
        <v>606</v>
      </c>
      <c r="Y172" s="37" t="s">
        <v>606</v>
      </c>
      <c r="Z172" s="26"/>
    </row>
    <row r="173" ht="54" spans="1:26">
      <c r="A173" s="37">
        <f>MAX($A$7:A172)+1</f>
        <v>117</v>
      </c>
      <c r="B173" s="37" t="s">
        <v>32</v>
      </c>
      <c r="C173" s="37" t="s">
        <v>33</v>
      </c>
      <c r="D173" s="37">
        <v>2023</v>
      </c>
      <c r="E173" s="37" t="s">
        <v>583</v>
      </c>
      <c r="F173" s="37" t="s">
        <v>572</v>
      </c>
      <c r="G173" s="37" t="s">
        <v>573</v>
      </c>
      <c r="H173" s="37" t="s">
        <v>585</v>
      </c>
      <c r="I173" s="11" t="s">
        <v>38</v>
      </c>
      <c r="J173" s="37">
        <v>8</v>
      </c>
      <c r="K173" s="37">
        <v>8</v>
      </c>
      <c r="L173" s="37">
        <v>0</v>
      </c>
      <c r="M173" s="37">
        <v>0</v>
      </c>
      <c r="N173" s="37">
        <v>0</v>
      </c>
      <c r="O173" s="37">
        <v>0</v>
      </c>
      <c r="P173" s="37">
        <v>0</v>
      </c>
      <c r="Q173" s="37">
        <v>0</v>
      </c>
      <c r="R173" s="37" t="s">
        <v>39</v>
      </c>
      <c r="S173" s="37" t="s">
        <v>586</v>
      </c>
      <c r="T173" s="37" t="s">
        <v>41</v>
      </c>
      <c r="U173" s="11" t="s">
        <v>42</v>
      </c>
      <c r="V173" s="37">
        <v>8</v>
      </c>
      <c r="W173" s="37" t="s">
        <v>576</v>
      </c>
      <c r="X173" s="37" t="s">
        <v>576</v>
      </c>
      <c r="Y173" s="37" t="s">
        <v>576</v>
      </c>
      <c r="Z173" s="26"/>
    </row>
    <row r="174" ht="54" spans="1:26">
      <c r="A174" s="37">
        <f>MAX($A$7:A173)+1</f>
        <v>118</v>
      </c>
      <c r="B174" s="37" t="s">
        <v>32</v>
      </c>
      <c r="C174" s="37" t="s">
        <v>33</v>
      </c>
      <c r="D174" s="37">
        <v>2023</v>
      </c>
      <c r="E174" s="37" t="s">
        <v>583</v>
      </c>
      <c r="F174" s="37" t="s">
        <v>580</v>
      </c>
      <c r="G174" s="37" t="s">
        <v>573</v>
      </c>
      <c r="H174" s="37" t="s">
        <v>585</v>
      </c>
      <c r="I174" s="11" t="s">
        <v>38</v>
      </c>
      <c r="J174" s="37">
        <v>12</v>
      </c>
      <c r="K174" s="37">
        <v>12</v>
      </c>
      <c r="L174" s="37">
        <v>0</v>
      </c>
      <c r="M174" s="37">
        <v>0</v>
      </c>
      <c r="N174" s="37">
        <v>0</v>
      </c>
      <c r="O174" s="37">
        <v>0</v>
      </c>
      <c r="P174" s="37">
        <v>0</v>
      </c>
      <c r="Q174" s="37">
        <v>0</v>
      </c>
      <c r="R174" s="37" t="s">
        <v>39</v>
      </c>
      <c r="S174" s="37" t="s">
        <v>602</v>
      </c>
      <c r="T174" s="37" t="s">
        <v>41</v>
      </c>
      <c r="U174" s="11" t="s">
        <v>42</v>
      </c>
      <c r="V174" s="37">
        <v>12</v>
      </c>
      <c r="W174" s="37" t="s">
        <v>582</v>
      </c>
      <c r="X174" s="37" t="s">
        <v>582</v>
      </c>
      <c r="Y174" s="37" t="s">
        <v>582</v>
      </c>
      <c r="Z174" s="26"/>
    </row>
    <row r="175" ht="67.5" spans="1:26">
      <c r="A175" s="37">
        <f>MAX($A$7:A174)+1</f>
        <v>119</v>
      </c>
      <c r="B175" s="37" t="s">
        <v>32</v>
      </c>
      <c r="C175" s="37" t="s">
        <v>33</v>
      </c>
      <c r="D175" s="37">
        <v>2023</v>
      </c>
      <c r="E175" s="37" t="s">
        <v>607</v>
      </c>
      <c r="F175" s="37" t="s">
        <v>572</v>
      </c>
      <c r="G175" s="37" t="s">
        <v>573</v>
      </c>
      <c r="H175" s="37" t="s">
        <v>608</v>
      </c>
      <c r="I175" s="11" t="s">
        <v>38</v>
      </c>
      <c r="J175" s="37">
        <v>150</v>
      </c>
      <c r="K175" s="37">
        <v>150</v>
      </c>
      <c r="L175" s="37">
        <v>0</v>
      </c>
      <c r="M175" s="37">
        <v>0</v>
      </c>
      <c r="N175" s="37">
        <v>0</v>
      </c>
      <c r="O175" s="37">
        <v>0</v>
      </c>
      <c r="P175" s="37">
        <v>0</v>
      </c>
      <c r="Q175" s="37">
        <v>0</v>
      </c>
      <c r="R175" s="37" t="s">
        <v>39</v>
      </c>
      <c r="S175" s="37" t="s">
        <v>609</v>
      </c>
      <c r="T175" s="37" t="s">
        <v>41</v>
      </c>
      <c r="U175" s="11" t="s">
        <v>42</v>
      </c>
      <c r="V175" s="37">
        <v>150</v>
      </c>
      <c r="W175" s="37" t="s">
        <v>576</v>
      </c>
      <c r="X175" s="37" t="s">
        <v>576</v>
      </c>
      <c r="Y175" s="37" t="s">
        <v>576</v>
      </c>
      <c r="Z175" s="26"/>
    </row>
    <row r="176" ht="67.5" spans="1:26">
      <c r="A176" s="37">
        <f>MAX($A$7:A175)+1</f>
        <v>120</v>
      </c>
      <c r="B176" s="37" t="s">
        <v>32</v>
      </c>
      <c r="C176" s="37" t="s">
        <v>33</v>
      </c>
      <c r="D176" s="37">
        <v>2023</v>
      </c>
      <c r="E176" s="37" t="s">
        <v>610</v>
      </c>
      <c r="F176" s="37" t="s">
        <v>588</v>
      </c>
      <c r="G176" s="37" t="s">
        <v>573</v>
      </c>
      <c r="H176" s="37" t="s">
        <v>611</v>
      </c>
      <c r="I176" s="11" t="s">
        <v>38</v>
      </c>
      <c r="J176" s="37">
        <v>38.4</v>
      </c>
      <c r="K176" s="37"/>
      <c r="L176" s="37">
        <v>0</v>
      </c>
      <c r="M176" s="37">
        <v>0</v>
      </c>
      <c r="N176" s="37">
        <v>38.4</v>
      </c>
      <c r="O176" s="37">
        <v>0</v>
      </c>
      <c r="P176" s="37">
        <v>0</v>
      </c>
      <c r="Q176" s="37">
        <v>0</v>
      </c>
      <c r="R176" s="37" t="s">
        <v>126</v>
      </c>
      <c r="S176" s="37" t="s">
        <v>611</v>
      </c>
      <c r="T176" s="37" t="s">
        <v>41</v>
      </c>
      <c r="U176" s="11" t="s">
        <v>126</v>
      </c>
      <c r="V176" s="37">
        <v>38.4</v>
      </c>
      <c r="W176" s="37" t="s">
        <v>612</v>
      </c>
      <c r="X176" s="37" t="s">
        <v>590</v>
      </c>
      <c r="Y176" s="37" t="s">
        <v>590</v>
      </c>
      <c r="Z176" s="26"/>
    </row>
    <row r="177" ht="310.5" spans="1:26">
      <c r="A177" s="37">
        <f>MAX($A$7:A176)+1</f>
        <v>121</v>
      </c>
      <c r="B177" s="37" t="s">
        <v>32</v>
      </c>
      <c r="C177" s="37" t="s">
        <v>33</v>
      </c>
      <c r="D177" s="37">
        <v>2023</v>
      </c>
      <c r="E177" s="37" t="s">
        <v>610</v>
      </c>
      <c r="F177" s="37" t="s">
        <v>584</v>
      </c>
      <c r="G177" s="37" t="s">
        <v>573</v>
      </c>
      <c r="H177" s="37" t="s">
        <v>613</v>
      </c>
      <c r="I177" s="11" t="s">
        <v>38</v>
      </c>
      <c r="J177" s="37">
        <v>10</v>
      </c>
      <c r="K177" s="37"/>
      <c r="L177" s="37">
        <v>0</v>
      </c>
      <c r="M177" s="37">
        <v>0</v>
      </c>
      <c r="N177" s="37">
        <v>10</v>
      </c>
      <c r="O177" s="37">
        <v>0</v>
      </c>
      <c r="P177" s="37">
        <v>0</v>
      </c>
      <c r="Q177" s="37">
        <v>0</v>
      </c>
      <c r="R177" s="37" t="s">
        <v>39</v>
      </c>
      <c r="S177" s="37" t="s">
        <v>614</v>
      </c>
      <c r="T177" s="37" t="s">
        <v>41</v>
      </c>
      <c r="U177" s="11" t="s">
        <v>42</v>
      </c>
      <c r="V177" s="37">
        <v>10</v>
      </c>
      <c r="W177" s="37" t="s">
        <v>587</v>
      </c>
      <c r="X177" s="37" t="s">
        <v>587</v>
      </c>
      <c r="Y177" s="37" t="s">
        <v>587</v>
      </c>
      <c r="Z177" s="26"/>
    </row>
    <row r="178" ht="409.5" spans="1:26">
      <c r="A178" s="37">
        <f>MAX($A$7:A177)+1</f>
        <v>122</v>
      </c>
      <c r="B178" s="37" t="s">
        <v>32</v>
      </c>
      <c r="C178" s="37" t="s">
        <v>33</v>
      </c>
      <c r="D178" s="37">
        <v>2023</v>
      </c>
      <c r="E178" s="37" t="s">
        <v>610</v>
      </c>
      <c r="F178" s="37" t="s">
        <v>584</v>
      </c>
      <c r="G178" s="37" t="s">
        <v>573</v>
      </c>
      <c r="H178" s="37" t="s">
        <v>615</v>
      </c>
      <c r="I178" s="11" t="s">
        <v>38</v>
      </c>
      <c r="J178" s="37">
        <v>5</v>
      </c>
      <c r="K178" s="37"/>
      <c r="L178" s="37">
        <v>0</v>
      </c>
      <c r="M178" s="37">
        <v>0</v>
      </c>
      <c r="N178" s="37">
        <v>5</v>
      </c>
      <c r="O178" s="37">
        <v>0</v>
      </c>
      <c r="P178" s="37">
        <v>0</v>
      </c>
      <c r="Q178" s="37">
        <v>0</v>
      </c>
      <c r="R178" s="37" t="s">
        <v>39</v>
      </c>
      <c r="S178" s="37" t="s">
        <v>616</v>
      </c>
      <c r="T178" s="37" t="s">
        <v>41</v>
      </c>
      <c r="U178" s="11" t="s">
        <v>42</v>
      </c>
      <c r="V178" s="37">
        <v>5</v>
      </c>
      <c r="W178" s="37" t="s">
        <v>617</v>
      </c>
      <c r="X178" s="37" t="s">
        <v>617</v>
      </c>
      <c r="Y178" s="37" t="s">
        <v>617</v>
      </c>
      <c r="Z178" s="26"/>
    </row>
    <row r="179" ht="409.5" spans="1:26">
      <c r="A179" s="37">
        <f>MAX($A$7:A178)+1</f>
        <v>123</v>
      </c>
      <c r="B179" s="37" t="s">
        <v>32</v>
      </c>
      <c r="C179" s="37" t="s">
        <v>33</v>
      </c>
      <c r="D179" s="37">
        <v>2023</v>
      </c>
      <c r="E179" s="37" t="s">
        <v>610</v>
      </c>
      <c r="F179" s="37" t="s">
        <v>572</v>
      </c>
      <c r="G179" s="37" t="s">
        <v>573</v>
      </c>
      <c r="H179" s="37" t="s">
        <v>618</v>
      </c>
      <c r="I179" s="11" t="s">
        <v>38</v>
      </c>
      <c r="J179" s="37">
        <v>72.6</v>
      </c>
      <c r="K179" s="37"/>
      <c r="L179" s="37">
        <v>0</v>
      </c>
      <c r="M179" s="37">
        <v>0</v>
      </c>
      <c r="N179" s="37">
        <v>72.6</v>
      </c>
      <c r="O179" s="37">
        <v>0</v>
      </c>
      <c r="P179" s="37">
        <v>0</v>
      </c>
      <c r="Q179" s="37">
        <v>0</v>
      </c>
      <c r="R179" s="37" t="s">
        <v>39</v>
      </c>
      <c r="S179" s="37" t="s">
        <v>619</v>
      </c>
      <c r="T179" s="37" t="s">
        <v>41</v>
      </c>
      <c r="U179" s="11" t="s">
        <v>42</v>
      </c>
      <c r="V179" s="37">
        <v>72.6</v>
      </c>
      <c r="W179" s="37" t="s">
        <v>576</v>
      </c>
      <c r="X179" s="37" t="s">
        <v>576</v>
      </c>
      <c r="Y179" s="37" t="s">
        <v>576</v>
      </c>
      <c r="Z179" s="26"/>
    </row>
    <row r="180" ht="142.5" spans="1:26">
      <c r="A180" s="38">
        <f>MAX($A$7:A179)+1</f>
        <v>124</v>
      </c>
      <c r="B180" s="38" t="s">
        <v>32</v>
      </c>
      <c r="C180" s="38" t="s">
        <v>33</v>
      </c>
      <c r="D180" s="38">
        <v>2023</v>
      </c>
      <c r="E180" s="38" t="s">
        <v>620</v>
      </c>
      <c r="F180" s="38" t="s">
        <v>621</v>
      </c>
      <c r="G180" s="39" t="s">
        <v>622</v>
      </c>
      <c r="H180" s="48" t="s">
        <v>623</v>
      </c>
      <c r="I180" s="39" t="s">
        <v>624</v>
      </c>
      <c r="J180" s="39">
        <v>5</v>
      </c>
      <c r="K180" s="38"/>
      <c r="L180" s="38"/>
      <c r="M180" s="38"/>
      <c r="N180" s="38"/>
      <c r="O180" s="39">
        <v>5</v>
      </c>
      <c r="P180" s="38"/>
      <c r="Q180" s="38"/>
      <c r="R180" s="38" t="s">
        <v>39</v>
      </c>
      <c r="S180" s="48" t="s">
        <v>625</v>
      </c>
      <c r="T180" s="38" t="s">
        <v>41</v>
      </c>
      <c r="U180" s="11" t="s">
        <v>42</v>
      </c>
      <c r="V180" s="39">
        <v>5</v>
      </c>
      <c r="W180" s="11" t="s">
        <v>626</v>
      </c>
      <c r="X180" s="11" t="s">
        <v>626</v>
      </c>
      <c r="Y180" s="11" t="s">
        <v>626</v>
      </c>
      <c r="Z180" s="38"/>
    </row>
    <row r="181" ht="42.75" spans="1:26">
      <c r="A181" s="38">
        <f>MAX($A$7:A180)+1</f>
        <v>125</v>
      </c>
      <c r="B181" s="38" t="s">
        <v>32</v>
      </c>
      <c r="C181" s="38" t="s">
        <v>33</v>
      </c>
      <c r="D181" s="38">
        <v>2023</v>
      </c>
      <c r="E181" s="38" t="s">
        <v>627</v>
      </c>
      <c r="F181" s="38" t="s">
        <v>628</v>
      </c>
      <c r="G181" s="39" t="s">
        <v>622</v>
      </c>
      <c r="H181" s="48" t="s">
        <v>629</v>
      </c>
      <c r="I181" s="39" t="s">
        <v>624</v>
      </c>
      <c r="J181" s="39">
        <v>3</v>
      </c>
      <c r="K181" s="38"/>
      <c r="L181" s="38"/>
      <c r="M181" s="38"/>
      <c r="N181" s="38"/>
      <c r="O181" s="39">
        <v>3</v>
      </c>
      <c r="P181" s="38"/>
      <c r="Q181" s="38"/>
      <c r="R181" s="38" t="s">
        <v>39</v>
      </c>
      <c r="S181" s="48" t="s">
        <v>630</v>
      </c>
      <c r="T181" s="38" t="s">
        <v>41</v>
      </c>
      <c r="U181" s="11" t="s">
        <v>42</v>
      </c>
      <c r="V181" s="39">
        <v>3</v>
      </c>
      <c r="W181" s="11" t="s">
        <v>631</v>
      </c>
      <c r="X181" s="11" t="s">
        <v>631</v>
      </c>
      <c r="Y181" s="11" t="s">
        <v>631</v>
      </c>
      <c r="Z181" s="38"/>
    </row>
    <row r="182" ht="71.25" spans="1:26">
      <c r="A182" s="38">
        <f>MAX($A$7:A181)+1</f>
        <v>126</v>
      </c>
      <c r="B182" s="38" t="s">
        <v>32</v>
      </c>
      <c r="C182" s="38" t="s">
        <v>33</v>
      </c>
      <c r="D182" s="38">
        <v>2023</v>
      </c>
      <c r="E182" s="38" t="s">
        <v>632</v>
      </c>
      <c r="F182" s="38" t="s">
        <v>633</v>
      </c>
      <c r="G182" s="39" t="s">
        <v>622</v>
      </c>
      <c r="H182" s="48" t="s">
        <v>634</v>
      </c>
      <c r="I182" s="39" t="s">
        <v>624</v>
      </c>
      <c r="J182" s="39">
        <v>3</v>
      </c>
      <c r="K182" s="38"/>
      <c r="L182" s="38"/>
      <c r="M182" s="38"/>
      <c r="N182" s="38"/>
      <c r="O182" s="39">
        <v>3</v>
      </c>
      <c r="P182" s="38"/>
      <c r="Q182" s="38"/>
      <c r="R182" s="38" t="s">
        <v>39</v>
      </c>
      <c r="S182" s="48" t="s">
        <v>635</v>
      </c>
      <c r="T182" s="38" t="s">
        <v>41</v>
      </c>
      <c r="U182" s="11" t="s">
        <v>42</v>
      </c>
      <c r="V182" s="39">
        <v>3</v>
      </c>
      <c r="W182" s="11" t="s">
        <v>636</v>
      </c>
      <c r="X182" s="11" t="s">
        <v>636</v>
      </c>
      <c r="Y182" s="11" t="s">
        <v>637</v>
      </c>
      <c r="Z182" s="38"/>
    </row>
    <row r="183" ht="128.25" spans="1:26">
      <c r="A183" s="38">
        <f>MAX($A$7:A182)+1</f>
        <v>127</v>
      </c>
      <c r="B183" s="38" t="s">
        <v>32</v>
      </c>
      <c r="C183" s="38" t="s">
        <v>33</v>
      </c>
      <c r="D183" s="38">
        <v>2023</v>
      </c>
      <c r="E183" s="38" t="s">
        <v>638</v>
      </c>
      <c r="F183" s="38" t="s">
        <v>639</v>
      </c>
      <c r="G183" s="39" t="s">
        <v>622</v>
      </c>
      <c r="H183" s="48" t="s">
        <v>640</v>
      </c>
      <c r="I183" s="39" t="s">
        <v>624</v>
      </c>
      <c r="J183" s="39">
        <v>5</v>
      </c>
      <c r="K183" s="38"/>
      <c r="L183" s="38"/>
      <c r="M183" s="38"/>
      <c r="N183" s="38"/>
      <c r="O183" s="39">
        <v>5</v>
      </c>
      <c r="P183" s="38"/>
      <c r="Q183" s="38"/>
      <c r="R183" s="38" t="s">
        <v>39</v>
      </c>
      <c r="S183" s="48" t="s">
        <v>641</v>
      </c>
      <c r="T183" s="38" t="s">
        <v>41</v>
      </c>
      <c r="U183" s="11" t="s">
        <v>42</v>
      </c>
      <c r="V183" s="39">
        <v>5</v>
      </c>
      <c r="W183" s="11" t="s">
        <v>642</v>
      </c>
      <c r="X183" s="11" t="s">
        <v>642</v>
      </c>
      <c r="Y183" s="11" t="s">
        <v>642</v>
      </c>
      <c r="Z183" s="38"/>
    </row>
    <row r="184" ht="85.5" spans="1:26">
      <c r="A184" s="38">
        <f>MAX($A$7:A183)+1</f>
        <v>128</v>
      </c>
      <c r="B184" s="38" t="s">
        <v>32</v>
      </c>
      <c r="C184" s="38" t="s">
        <v>33</v>
      </c>
      <c r="D184" s="38">
        <v>2023</v>
      </c>
      <c r="E184" s="39" t="s">
        <v>643</v>
      </c>
      <c r="F184" s="38" t="s">
        <v>644</v>
      </c>
      <c r="G184" s="38" t="s">
        <v>622</v>
      </c>
      <c r="H184" s="39" t="s">
        <v>645</v>
      </c>
      <c r="I184" s="32" t="s">
        <v>38</v>
      </c>
      <c r="J184" s="38">
        <v>37</v>
      </c>
      <c r="K184" s="38">
        <v>37</v>
      </c>
      <c r="L184" s="38"/>
      <c r="M184" s="38"/>
      <c r="N184" s="38"/>
      <c r="O184" s="38"/>
      <c r="P184" s="38"/>
      <c r="Q184" s="38"/>
      <c r="R184" s="38" t="s">
        <v>39</v>
      </c>
      <c r="S184" s="38" t="s">
        <v>646</v>
      </c>
      <c r="T184" s="38" t="s">
        <v>41</v>
      </c>
      <c r="U184" s="11" t="s">
        <v>42</v>
      </c>
      <c r="V184" s="38">
        <v>37</v>
      </c>
      <c r="W184" s="11" t="s">
        <v>647</v>
      </c>
      <c r="X184" s="11" t="s">
        <v>647</v>
      </c>
      <c r="Y184" s="11" t="s">
        <v>647</v>
      </c>
      <c r="Z184" s="38"/>
    </row>
    <row r="185" ht="54" spans="1:26">
      <c r="A185" s="37">
        <f>MAX($A$7:A184)+1</f>
        <v>129</v>
      </c>
      <c r="B185" s="37" t="s">
        <v>32</v>
      </c>
      <c r="C185" s="37" t="s">
        <v>33</v>
      </c>
      <c r="D185" s="37">
        <v>2023</v>
      </c>
      <c r="E185" s="37" t="s">
        <v>648</v>
      </c>
      <c r="F185" s="37" t="s">
        <v>649</v>
      </c>
      <c r="G185" s="37" t="s">
        <v>650</v>
      </c>
      <c r="H185" s="37" t="s">
        <v>651</v>
      </c>
      <c r="I185" s="11" t="s">
        <v>38</v>
      </c>
      <c r="J185" s="37">
        <v>32</v>
      </c>
      <c r="K185" s="37">
        <v>32</v>
      </c>
      <c r="L185" s="37">
        <v>0</v>
      </c>
      <c r="M185" s="37">
        <v>0</v>
      </c>
      <c r="N185" s="37">
        <v>0</v>
      </c>
      <c r="O185" s="37">
        <v>0</v>
      </c>
      <c r="P185" s="37">
        <v>0</v>
      </c>
      <c r="Q185" s="37">
        <v>0</v>
      </c>
      <c r="R185" s="37" t="s">
        <v>652</v>
      </c>
      <c r="S185" s="37" t="s">
        <v>653</v>
      </c>
      <c r="T185" s="37" t="s">
        <v>41</v>
      </c>
      <c r="U185" s="11" t="s">
        <v>126</v>
      </c>
      <c r="V185" s="37">
        <v>32</v>
      </c>
      <c r="W185" s="11" t="s">
        <v>654</v>
      </c>
      <c r="X185" s="11" t="s">
        <v>655</v>
      </c>
      <c r="Y185" s="11" t="s">
        <v>656</v>
      </c>
      <c r="Z185" s="37"/>
    </row>
    <row r="186" ht="54" spans="1:26">
      <c r="A186" s="37">
        <f>MAX($A$7:A185)+1</f>
        <v>130</v>
      </c>
      <c r="B186" s="37" t="s">
        <v>32</v>
      </c>
      <c r="C186" s="37" t="s">
        <v>33</v>
      </c>
      <c r="D186" s="37">
        <v>2023</v>
      </c>
      <c r="E186" s="37" t="s">
        <v>648</v>
      </c>
      <c r="F186" s="37" t="s">
        <v>657</v>
      </c>
      <c r="G186" s="37" t="s">
        <v>650</v>
      </c>
      <c r="H186" s="37" t="s">
        <v>658</v>
      </c>
      <c r="I186" s="11" t="s">
        <v>38</v>
      </c>
      <c r="J186" s="37">
        <v>22</v>
      </c>
      <c r="K186" s="37">
        <v>22</v>
      </c>
      <c r="L186" s="37">
        <v>0</v>
      </c>
      <c r="M186" s="37">
        <v>0</v>
      </c>
      <c r="N186" s="37">
        <v>0</v>
      </c>
      <c r="O186" s="37">
        <v>0</v>
      </c>
      <c r="P186" s="37">
        <v>0</v>
      </c>
      <c r="Q186" s="37">
        <v>0</v>
      </c>
      <c r="R186" s="37" t="s">
        <v>652</v>
      </c>
      <c r="S186" s="37" t="s">
        <v>653</v>
      </c>
      <c r="T186" s="37" t="s">
        <v>41</v>
      </c>
      <c r="U186" s="11" t="s">
        <v>126</v>
      </c>
      <c r="V186" s="37">
        <v>22</v>
      </c>
      <c r="W186" s="11" t="s">
        <v>659</v>
      </c>
      <c r="X186" s="11" t="s">
        <v>655</v>
      </c>
      <c r="Y186" s="11" t="s">
        <v>660</v>
      </c>
      <c r="Z186" s="37"/>
    </row>
    <row r="187" ht="54" spans="1:26">
      <c r="A187" s="37">
        <f>MAX($A$7:A186)+1</f>
        <v>131</v>
      </c>
      <c r="B187" s="37" t="s">
        <v>32</v>
      </c>
      <c r="C187" s="37" t="s">
        <v>33</v>
      </c>
      <c r="D187" s="37">
        <v>2023</v>
      </c>
      <c r="E187" s="37" t="s">
        <v>648</v>
      </c>
      <c r="F187" s="37" t="s">
        <v>661</v>
      </c>
      <c r="G187" s="37" t="s">
        <v>650</v>
      </c>
      <c r="H187" s="37" t="s">
        <v>662</v>
      </c>
      <c r="I187" s="11" t="s">
        <v>38</v>
      </c>
      <c r="J187" s="37">
        <v>14</v>
      </c>
      <c r="K187" s="37">
        <v>14</v>
      </c>
      <c r="L187" s="37">
        <v>0</v>
      </c>
      <c r="M187" s="37">
        <v>0</v>
      </c>
      <c r="N187" s="37">
        <v>0</v>
      </c>
      <c r="O187" s="37">
        <v>0</v>
      </c>
      <c r="P187" s="37">
        <v>0</v>
      </c>
      <c r="Q187" s="37">
        <v>0</v>
      </c>
      <c r="R187" s="37" t="s">
        <v>652</v>
      </c>
      <c r="S187" s="37" t="s">
        <v>653</v>
      </c>
      <c r="T187" s="37" t="s">
        <v>41</v>
      </c>
      <c r="U187" s="11" t="s">
        <v>126</v>
      </c>
      <c r="V187" s="37">
        <v>14</v>
      </c>
      <c r="W187" s="11" t="s">
        <v>663</v>
      </c>
      <c r="X187" s="11" t="s">
        <v>655</v>
      </c>
      <c r="Y187" s="11" t="s">
        <v>664</v>
      </c>
      <c r="Z187" s="37"/>
    </row>
    <row r="188" ht="54" spans="1:26">
      <c r="A188" s="37">
        <f>MAX($A$7:A187)+1</f>
        <v>132</v>
      </c>
      <c r="B188" s="37" t="s">
        <v>32</v>
      </c>
      <c r="C188" s="37" t="s">
        <v>33</v>
      </c>
      <c r="D188" s="37">
        <v>2023</v>
      </c>
      <c r="E188" s="37" t="s">
        <v>648</v>
      </c>
      <c r="F188" s="37" t="s">
        <v>665</v>
      </c>
      <c r="G188" s="37" t="s">
        <v>650</v>
      </c>
      <c r="H188" s="37" t="s">
        <v>666</v>
      </c>
      <c r="I188" s="11" t="s">
        <v>38</v>
      </c>
      <c r="J188" s="37">
        <v>12</v>
      </c>
      <c r="K188" s="37">
        <v>12</v>
      </c>
      <c r="L188" s="37">
        <v>0</v>
      </c>
      <c r="M188" s="37">
        <v>0</v>
      </c>
      <c r="N188" s="37">
        <v>0</v>
      </c>
      <c r="O188" s="37">
        <v>0</v>
      </c>
      <c r="P188" s="37">
        <v>0</v>
      </c>
      <c r="Q188" s="37">
        <v>0</v>
      </c>
      <c r="R188" s="37" t="s">
        <v>652</v>
      </c>
      <c r="S188" s="37" t="s">
        <v>653</v>
      </c>
      <c r="T188" s="37" t="s">
        <v>41</v>
      </c>
      <c r="U188" s="11" t="s">
        <v>126</v>
      </c>
      <c r="V188" s="37">
        <v>12</v>
      </c>
      <c r="W188" s="11" t="s">
        <v>667</v>
      </c>
      <c r="X188" s="11" t="s">
        <v>655</v>
      </c>
      <c r="Y188" s="11" t="s">
        <v>668</v>
      </c>
      <c r="Z188" s="37"/>
    </row>
    <row r="189" ht="94.5" spans="1:26">
      <c r="A189" s="36">
        <f>MAX($A$7:A188)+1</f>
        <v>133</v>
      </c>
      <c r="B189" s="36" t="s">
        <v>32</v>
      </c>
      <c r="C189" s="36" t="s">
        <v>33</v>
      </c>
      <c r="D189" s="11">
        <v>2023</v>
      </c>
      <c r="E189" s="11" t="s">
        <v>669</v>
      </c>
      <c r="F189" s="11" t="s">
        <v>670</v>
      </c>
      <c r="G189" s="11" t="s">
        <v>671</v>
      </c>
      <c r="H189" s="11" t="s">
        <v>672</v>
      </c>
      <c r="I189" s="11" t="s">
        <v>38</v>
      </c>
      <c r="J189" s="11">
        <v>17.065</v>
      </c>
      <c r="K189" s="11">
        <v>17.065</v>
      </c>
      <c r="L189" s="11">
        <v>0</v>
      </c>
      <c r="M189" s="11">
        <v>0</v>
      </c>
      <c r="N189" s="11">
        <v>0</v>
      </c>
      <c r="O189" s="11">
        <v>0</v>
      </c>
      <c r="P189" s="11">
        <v>0</v>
      </c>
      <c r="Q189" s="11">
        <v>0</v>
      </c>
      <c r="R189" s="36" t="s">
        <v>39</v>
      </c>
      <c r="S189" s="11" t="s">
        <v>673</v>
      </c>
      <c r="T189" s="11" t="s">
        <v>41</v>
      </c>
      <c r="U189" s="11" t="s">
        <v>42</v>
      </c>
      <c r="V189" s="11">
        <v>17.065</v>
      </c>
      <c r="W189" s="11" t="s">
        <v>674</v>
      </c>
      <c r="X189" s="11" t="s">
        <v>675</v>
      </c>
      <c r="Y189" s="11" t="s">
        <v>675</v>
      </c>
      <c r="Z189" s="26"/>
    </row>
    <row r="190" ht="54" spans="1:26">
      <c r="A190" s="36"/>
      <c r="B190" s="36"/>
      <c r="C190" s="36"/>
      <c r="D190" s="11"/>
      <c r="E190" s="11"/>
      <c r="F190" s="11"/>
      <c r="G190" s="11"/>
      <c r="H190" s="11" t="s">
        <v>676</v>
      </c>
      <c r="I190" s="11" t="s">
        <v>38</v>
      </c>
      <c r="J190" s="11">
        <v>22.935</v>
      </c>
      <c r="K190" s="11">
        <v>22.935</v>
      </c>
      <c r="L190" s="11">
        <v>0</v>
      </c>
      <c r="M190" s="11">
        <v>0</v>
      </c>
      <c r="N190" s="11">
        <v>0</v>
      </c>
      <c r="O190" s="11">
        <v>0</v>
      </c>
      <c r="P190" s="11">
        <v>0</v>
      </c>
      <c r="Q190" s="11">
        <v>0</v>
      </c>
      <c r="R190" s="36" t="s">
        <v>39</v>
      </c>
      <c r="S190" s="11" t="s">
        <v>677</v>
      </c>
      <c r="T190" s="11" t="s">
        <v>41</v>
      </c>
      <c r="U190" s="11" t="s">
        <v>42</v>
      </c>
      <c r="V190" s="11">
        <v>22.935</v>
      </c>
      <c r="W190" s="11" t="s">
        <v>678</v>
      </c>
      <c r="X190" s="11" t="s">
        <v>678</v>
      </c>
      <c r="Y190" s="11" t="s">
        <v>678</v>
      </c>
      <c r="Z190" s="26"/>
    </row>
    <row r="191" ht="67.5" spans="1:26">
      <c r="A191" s="36">
        <f>MAX($A$7:A190)+1</f>
        <v>134</v>
      </c>
      <c r="B191" s="36" t="s">
        <v>32</v>
      </c>
      <c r="C191" s="36" t="s">
        <v>33</v>
      </c>
      <c r="D191" s="11">
        <v>2023</v>
      </c>
      <c r="E191" s="11" t="s">
        <v>679</v>
      </c>
      <c r="F191" s="11" t="s">
        <v>680</v>
      </c>
      <c r="G191" s="11" t="s">
        <v>671</v>
      </c>
      <c r="H191" s="11" t="s">
        <v>681</v>
      </c>
      <c r="I191" s="11" t="s">
        <v>38</v>
      </c>
      <c r="J191" s="11">
        <v>6.5</v>
      </c>
      <c r="K191" s="11">
        <v>6.5</v>
      </c>
      <c r="L191" s="11">
        <v>0</v>
      </c>
      <c r="M191" s="11">
        <v>0</v>
      </c>
      <c r="N191" s="11">
        <v>0</v>
      </c>
      <c r="O191" s="11">
        <v>0</v>
      </c>
      <c r="P191" s="11">
        <v>0</v>
      </c>
      <c r="Q191" s="11">
        <v>0</v>
      </c>
      <c r="R191" s="36" t="s">
        <v>39</v>
      </c>
      <c r="S191" s="11" t="s">
        <v>682</v>
      </c>
      <c r="T191" s="11" t="s">
        <v>41</v>
      </c>
      <c r="U191" s="11" t="s">
        <v>42</v>
      </c>
      <c r="V191" s="11">
        <v>6.5</v>
      </c>
      <c r="W191" s="11" t="s">
        <v>683</v>
      </c>
      <c r="X191" s="11" t="s">
        <v>684</v>
      </c>
      <c r="Y191" s="11" t="s">
        <v>684</v>
      </c>
      <c r="Z191" s="26"/>
    </row>
    <row r="192" ht="67.5" spans="1:26">
      <c r="A192" s="36">
        <f>MAX($A$7:A191)+1</f>
        <v>135</v>
      </c>
      <c r="B192" s="11" t="s">
        <v>32</v>
      </c>
      <c r="C192" s="11" t="s">
        <v>33</v>
      </c>
      <c r="D192" s="11">
        <v>2023</v>
      </c>
      <c r="E192" s="11" t="s">
        <v>685</v>
      </c>
      <c r="F192" s="11" t="s">
        <v>686</v>
      </c>
      <c r="G192" s="11" t="s">
        <v>671</v>
      </c>
      <c r="H192" s="49" t="s">
        <v>687</v>
      </c>
      <c r="I192" s="11" t="s">
        <v>38</v>
      </c>
      <c r="J192" s="11">
        <v>6.5</v>
      </c>
      <c r="K192" s="11">
        <v>6.5</v>
      </c>
      <c r="L192" s="11">
        <v>0</v>
      </c>
      <c r="M192" s="11">
        <v>0</v>
      </c>
      <c r="N192" s="11">
        <v>0</v>
      </c>
      <c r="O192" s="11">
        <v>0</v>
      </c>
      <c r="P192" s="11">
        <v>0</v>
      </c>
      <c r="Q192" s="11">
        <v>0</v>
      </c>
      <c r="R192" s="36" t="s">
        <v>39</v>
      </c>
      <c r="S192" s="11" t="s">
        <v>688</v>
      </c>
      <c r="T192" s="11" t="s">
        <v>41</v>
      </c>
      <c r="U192" s="11" t="s">
        <v>42</v>
      </c>
      <c r="V192" s="11">
        <v>6.5</v>
      </c>
      <c r="W192" s="11" t="s">
        <v>689</v>
      </c>
      <c r="X192" s="11" t="s">
        <v>690</v>
      </c>
      <c r="Y192" s="11" t="s">
        <v>690</v>
      </c>
      <c r="Z192" s="26"/>
    </row>
    <row r="193" ht="81" spans="1:26">
      <c r="A193" s="10">
        <f>MAX($A$7:A192)+1</f>
        <v>136</v>
      </c>
      <c r="B193" s="11" t="s">
        <v>32</v>
      </c>
      <c r="C193" s="11" t="s">
        <v>33</v>
      </c>
      <c r="D193" s="11">
        <v>2024</v>
      </c>
      <c r="E193" s="11" t="s">
        <v>691</v>
      </c>
      <c r="F193" s="11" t="s">
        <v>692</v>
      </c>
      <c r="G193" s="11" t="s">
        <v>693</v>
      </c>
      <c r="H193" s="11" t="s">
        <v>694</v>
      </c>
      <c r="I193" s="11" t="s">
        <v>38</v>
      </c>
      <c r="J193" s="11">
        <v>24</v>
      </c>
      <c r="K193" s="11">
        <v>24</v>
      </c>
      <c r="L193" s="25">
        <v>0</v>
      </c>
      <c r="M193" s="25">
        <v>0</v>
      </c>
      <c r="N193" s="25">
        <v>0</v>
      </c>
      <c r="O193" s="25">
        <v>0</v>
      </c>
      <c r="P193" s="25">
        <v>0</v>
      </c>
      <c r="Q193" s="25">
        <v>0</v>
      </c>
      <c r="R193" s="11" t="s">
        <v>39</v>
      </c>
      <c r="S193" s="11" t="s">
        <v>171</v>
      </c>
      <c r="T193" s="11" t="s">
        <v>41</v>
      </c>
      <c r="U193" s="11" t="s">
        <v>42</v>
      </c>
      <c r="V193" s="11">
        <v>18</v>
      </c>
      <c r="W193" s="11" t="s">
        <v>695</v>
      </c>
      <c r="X193" s="11" t="s">
        <v>695</v>
      </c>
      <c r="Y193" s="11" t="s">
        <v>696</v>
      </c>
      <c r="Z193" s="26"/>
    </row>
    <row r="194" ht="81" spans="1:26">
      <c r="A194" s="10"/>
      <c r="B194" s="11"/>
      <c r="C194" s="11"/>
      <c r="D194" s="11"/>
      <c r="E194" s="11"/>
      <c r="F194" s="11" t="s">
        <v>697</v>
      </c>
      <c r="G194" s="11"/>
      <c r="H194" s="11" t="s">
        <v>698</v>
      </c>
      <c r="I194" s="11" t="s">
        <v>38</v>
      </c>
      <c r="J194" s="11"/>
      <c r="K194" s="11"/>
      <c r="L194" s="11">
        <v>0</v>
      </c>
      <c r="M194" s="11">
        <v>0</v>
      </c>
      <c r="N194" s="11">
        <v>0</v>
      </c>
      <c r="O194" s="11">
        <v>0</v>
      </c>
      <c r="P194" s="11">
        <v>0</v>
      </c>
      <c r="Q194" s="11">
        <v>0</v>
      </c>
      <c r="R194" s="11" t="s">
        <v>39</v>
      </c>
      <c r="S194" s="11" t="s">
        <v>171</v>
      </c>
      <c r="T194" s="11" t="s">
        <v>41</v>
      </c>
      <c r="U194" s="11" t="s">
        <v>42</v>
      </c>
      <c r="V194" s="11">
        <v>6</v>
      </c>
      <c r="W194" s="11" t="s">
        <v>699</v>
      </c>
      <c r="X194" s="11" t="s">
        <v>699</v>
      </c>
      <c r="Y194" s="11" t="s">
        <v>700</v>
      </c>
      <c r="Z194" s="26"/>
    </row>
    <row r="195" ht="229.5" spans="1:26">
      <c r="A195" s="10">
        <f>MAX($A$7:A194)+1</f>
        <v>137</v>
      </c>
      <c r="B195" s="11" t="s">
        <v>32</v>
      </c>
      <c r="C195" s="11" t="s">
        <v>33</v>
      </c>
      <c r="D195" s="11">
        <v>2024</v>
      </c>
      <c r="E195" s="11" t="s">
        <v>701</v>
      </c>
      <c r="F195" s="11" t="s">
        <v>702</v>
      </c>
      <c r="G195" s="11" t="s">
        <v>693</v>
      </c>
      <c r="H195" s="11" t="s">
        <v>703</v>
      </c>
      <c r="I195" s="11" t="s">
        <v>38</v>
      </c>
      <c r="J195" s="11">
        <v>29.8</v>
      </c>
      <c r="K195" s="11">
        <v>29.8</v>
      </c>
      <c r="L195" s="11">
        <v>0</v>
      </c>
      <c r="M195" s="11">
        <v>0</v>
      </c>
      <c r="N195" s="11">
        <v>0</v>
      </c>
      <c r="O195" s="11">
        <v>0</v>
      </c>
      <c r="P195" s="11">
        <v>0</v>
      </c>
      <c r="Q195" s="11">
        <v>0</v>
      </c>
      <c r="R195" s="11" t="s">
        <v>39</v>
      </c>
      <c r="S195" s="11" t="s">
        <v>704</v>
      </c>
      <c r="T195" s="11" t="s">
        <v>41</v>
      </c>
      <c r="U195" s="11" t="s">
        <v>42</v>
      </c>
      <c r="V195" s="28">
        <v>29.8</v>
      </c>
      <c r="W195" s="11" t="s">
        <v>705</v>
      </c>
      <c r="X195" s="11" t="s">
        <v>705</v>
      </c>
      <c r="Y195" s="11" t="s">
        <v>706</v>
      </c>
      <c r="Z195" s="26"/>
    </row>
    <row r="196" ht="228" spans="1:26">
      <c r="A196" s="10">
        <f>MAX($A$7:A195)+1</f>
        <v>138</v>
      </c>
      <c r="B196" s="11" t="s">
        <v>32</v>
      </c>
      <c r="C196" s="11" t="s">
        <v>33</v>
      </c>
      <c r="D196" s="11">
        <v>2024</v>
      </c>
      <c r="E196" s="11" t="s">
        <v>707</v>
      </c>
      <c r="F196" s="11" t="s">
        <v>708</v>
      </c>
      <c r="G196" s="11" t="s">
        <v>693</v>
      </c>
      <c r="H196" s="30" t="s">
        <v>709</v>
      </c>
      <c r="I196" s="11" t="s">
        <v>38</v>
      </c>
      <c r="J196" s="44">
        <v>110</v>
      </c>
      <c r="K196" s="44">
        <v>110</v>
      </c>
      <c r="L196" s="11">
        <v>0</v>
      </c>
      <c r="M196" s="11">
        <v>0</v>
      </c>
      <c r="N196" s="11">
        <v>0</v>
      </c>
      <c r="O196" s="11">
        <v>0</v>
      </c>
      <c r="P196" s="11">
        <v>0</v>
      </c>
      <c r="Q196" s="11">
        <v>0</v>
      </c>
      <c r="R196" s="11" t="s">
        <v>39</v>
      </c>
      <c r="S196" s="11" t="s">
        <v>171</v>
      </c>
      <c r="T196" s="11" t="s">
        <v>41</v>
      </c>
      <c r="U196" s="11" t="s">
        <v>42</v>
      </c>
      <c r="V196" s="44">
        <v>110</v>
      </c>
      <c r="W196" s="11" t="s">
        <v>710</v>
      </c>
      <c r="X196" s="11" t="s">
        <v>710</v>
      </c>
      <c r="Y196" s="11" t="s">
        <v>711</v>
      </c>
      <c r="Z196" s="26"/>
    </row>
    <row r="197" ht="132" spans="1:26">
      <c r="A197" s="10">
        <f>MAX($A$7:A196)+1</f>
        <v>139</v>
      </c>
      <c r="B197" s="11" t="s">
        <v>32</v>
      </c>
      <c r="C197" s="11" t="s">
        <v>33</v>
      </c>
      <c r="D197" s="11">
        <v>2024</v>
      </c>
      <c r="E197" s="11" t="s">
        <v>712</v>
      </c>
      <c r="F197" s="11" t="s">
        <v>713</v>
      </c>
      <c r="G197" s="11" t="s">
        <v>693</v>
      </c>
      <c r="H197" s="30" t="s">
        <v>714</v>
      </c>
      <c r="I197" s="11" t="s">
        <v>38</v>
      </c>
      <c r="J197" s="44">
        <v>30</v>
      </c>
      <c r="K197" s="44">
        <v>30</v>
      </c>
      <c r="L197" s="11">
        <v>0</v>
      </c>
      <c r="M197" s="11">
        <v>0</v>
      </c>
      <c r="N197" s="11">
        <v>0</v>
      </c>
      <c r="O197" s="11">
        <v>0</v>
      </c>
      <c r="P197" s="11">
        <v>0</v>
      </c>
      <c r="Q197" s="11">
        <v>0</v>
      </c>
      <c r="R197" s="11" t="s">
        <v>39</v>
      </c>
      <c r="S197" s="11" t="s">
        <v>715</v>
      </c>
      <c r="T197" s="11" t="s">
        <v>41</v>
      </c>
      <c r="U197" s="11" t="s">
        <v>42</v>
      </c>
      <c r="V197" s="44">
        <v>30</v>
      </c>
      <c r="W197" s="11" t="s">
        <v>716</v>
      </c>
      <c r="X197" s="11" t="s">
        <v>716</v>
      </c>
      <c r="Y197" s="11" t="s">
        <v>717</v>
      </c>
      <c r="Z197" s="26"/>
    </row>
    <row r="198" ht="54" spans="1:26">
      <c r="A198" s="10">
        <f>MAX($A$7:A197)+1</f>
        <v>140</v>
      </c>
      <c r="B198" s="11" t="s">
        <v>32</v>
      </c>
      <c r="C198" s="11" t="s">
        <v>33</v>
      </c>
      <c r="D198" s="11">
        <v>2024</v>
      </c>
      <c r="E198" s="11" t="s">
        <v>718</v>
      </c>
      <c r="F198" s="11" t="s">
        <v>713</v>
      </c>
      <c r="G198" s="11" t="s">
        <v>693</v>
      </c>
      <c r="H198" s="11" t="s">
        <v>719</v>
      </c>
      <c r="I198" s="12" t="s">
        <v>38</v>
      </c>
      <c r="J198" s="11">
        <v>8</v>
      </c>
      <c r="K198" s="11">
        <v>8</v>
      </c>
      <c r="L198" s="11">
        <v>0</v>
      </c>
      <c r="M198" s="11">
        <v>0</v>
      </c>
      <c r="N198" s="11">
        <v>0</v>
      </c>
      <c r="O198" s="11">
        <v>0</v>
      </c>
      <c r="P198" s="11">
        <v>0</v>
      </c>
      <c r="Q198" s="11">
        <v>0</v>
      </c>
      <c r="R198" s="11" t="s">
        <v>368</v>
      </c>
      <c r="S198" s="11" t="s">
        <v>495</v>
      </c>
      <c r="T198" s="11" t="s">
        <v>41</v>
      </c>
      <c r="U198" s="11" t="s">
        <v>126</v>
      </c>
      <c r="V198" s="11">
        <v>8</v>
      </c>
      <c r="W198" s="11" t="s">
        <v>716</v>
      </c>
      <c r="X198" s="11" t="s">
        <v>716</v>
      </c>
      <c r="Y198" s="11" t="s">
        <v>720</v>
      </c>
      <c r="Z198" s="26"/>
    </row>
    <row r="199" ht="54" spans="1:26">
      <c r="A199" s="10"/>
      <c r="B199" s="11"/>
      <c r="C199" s="11"/>
      <c r="D199" s="11"/>
      <c r="E199" s="11"/>
      <c r="F199" s="11" t="s">
        <v>721</v>
      </c>
      <c r="G199" s="11"/>
      <c r="H199" s="11" t="s">
        <v>719</v>
      </c>
      <c r="I199" s="14"/>
      <c r="J199" s="11">
        <v>8</v>
      </c>
      <c r="K199" s="11">
        <v>8</v>
      </c>
      <c r="L199" s="11">
        <v>0</v>
      </c>
      <c r="M199" s="11">
        <v>0</v>
      </c>
      <c r="N199" s="11">
        <v>0</v>
      </c>
      <c r="O199" s="11">
        <v>0</v>
      </c>
      <c r="P199" s="11">
        <v>0</v>
      </c>
      <c r="Q199" s="11">
        <v>0</v>
      </c>
      <c r="R199" s="11" t="s">
        <v>368</v>
      </c>
      <c r="S199" s="11" t="s">
        <v>495</v>
      </c>
      <c r="T199" s="11" t="s">
        <v>41</v>
      </c>
      <c r="U199" s="11" t="s">
        <v>126</v>
      </c>
      <c r="V199" s="11">
        <v>8</v>
      </c>
      <c r="W199" s="11" t="s">
        <v>722</v>
      </c>
      <c r="X199" s="11" t="s">
        <v>722</v>
      </c>
      <c r="Y199" s="11" t="s">
        <v>723</v>
      </c>
      <c r="Z199" s="26"/>
    </row>
    <row r="200" ht="54" spans="1:26">
      <c r="A200" s="10"/>
      <c r="B200" s="11"/>
      <c r="C200" s="11"/>
      <c r="D200" s="11"/>
      <c r="E200" s="11"/>
      <c r="F200" s="11" t="s">
        <v>697</v>
      </c>
      <c r="G200" s="11"/>
      <c r="H200" s="11" t="s">
        <v>724</v>
      </c>
      <c r="I200" s="15"/>
      <c r="J200" s="11">
        <v>4.8</v>
      </c>
      <c r="K200" s="11">
        <v>4.8</v>
      </c>
      <c r="L200" s="11">
        <v>0</v>
      </c>
      <c r="M200" s="11">
        <v>0</v>
      </c>
      <c r="N200" s="11">
        <v>0</v>
      </c>
      <c r="O200" s="11">
        <v>0</v>
      </c>
      <c r="P200" s="11">
        <v>0</v>
      </c>
      <c r="Q200" s="11">
        <v>0</v>
      </c>
      <c r="R200" s="11" t="s">
        <v>368</v>
      </c>
      <c r="S200" s="11" t="s">
        <v>495</v>
      </c>
      <c r="T200" s="11" t="s">
        <v>41</v>
      </c>
      <c r="U200" s="11" t="s">
        <v>126</v>
      </c>
      <c r="V200" s="11">
        <v>4.8</v>
      </c>
      <c r="W200" s="11" t="s">
        <v>725</v>
      </c>
      <c r="X200" s="11" t="s">
        <v>725</v>
      </c>
      <c r="Y200" s="11" t="s">
        <v>723</v>
      </c>
      <c r="Z200" s="26"/>
    </row>
    <row r="201" ht="108" spans="1:26">
      <c r="A201" s="26">
        <f>MAX($A$7:A200)+1</f>
        <v>141</v>
      </c>
      <c r="B201" s="26" t="s">
        <v>93</v>
      </c>
      <c r="C201" s="26" t="s">
        <v>33</v>
      </c>
      <c r="D201" s="26">
        <v>2023</v>
      </c>
      <c r="E201" s="37" t="s">
        <v>726</v>
      </c>
      <c r="F201" s="37" t="s">
        <v>727</v>
      </c>
      <c r="G201" s="37" t="s">
        <v>728</v>
      </c>
      <c r="H201" s="37" t="s">
        <v>729</v>
      </c>
      <c r="I201" s="11" t="s">
        <v>38</v>
      </c>
      <c r="J201" s="44">
        <v>10.19</v>
      </c>
      <c r="K201" s="44">
        <v>10.19</v>
      </c>
      <c r="L201" s="11"/>
      <c r="M201" s="11"/>
      <c r="N201" s="11"/>
      <c r="O201" s="11"/>
      <c r="P201" s="11"/>
      <c r="Q201" s="11"/>
      <c r="R201" s="11" t="s">
        <v>39</v>
      </c>
      <c r="S201" s="11" t="s">
        <v>726</v>
      </c>
      <c r="T201" s="11" t="s">
        <v>41</v>
      </c>
      <c r="U201" s="11" t="s">
        <v>42</v>
      </c>
      <c r="V201" s="28">
        <v>7.542874</v>
      </c>
      <c r="W201" s="11" t="s">
        <v>730</v>
      </c>
      <c r="X201" s="11" t="s">
        <v>730</v>
      </c>
      <c r="Y201" s="11" t="s">
        <v>731</v>
      </c>
      <c r="Z201" s="11"/>
    </row>
    <row r="202" ht="81" spans="1:26">
      <c r="A202" s="26">
        <f>MAX($A$7:A201)+1</f>
        <v>142</v>
      </c>
      <c r="B202" s="26" t="s">
        <v>93</v>
      </c>
      <c r="C202" s="26" t="s">
        <v>33</v>
      </c>
      <c r="D202" s="26">
        <v>2023</v>
      </c>
      <c r="E202" s="37" t="s">
        <v>732</v>
      </c>
      <c r="F202" s="37" t="s">
        <v>733</v>
      </c>
      <c r="G202" s="37" t="s">
        <v>728</v>
      </c>
      <c r="H202" s="37" t="s">
        <v>734</v>
      </c>
      <c r="I202" s="11" t="s">
        <v>38</v>
      </c>
      <c r="J202" s="44">
        <v>8.42</v>
      </c>
      <c r="K202" s="44">
        <v>8.42</v>
      </c>
      <c r="L202" s="11"/>
      <c r="M202" s="11"/>
      <c r="N202" s="11"/>
      <c r="O202" s="11"/>
      <c r="P202" s="11"/>
      <c r="Q202" s="11"/>
      <c r="R202" s="11" t="s">
        <v>39</v>
      </c>
      <c r="S202" s="11" t="s">
        <v>732</v>
      </c>
      <c r="T202" s="11" t="s">
        <v>41</v>
      </c>
      <c r="U202" s="11" t="s">
        <v>42</v>
      </c>
      <c r="V202" s="28">
        <v>5.716918</v>
      </c>
      <c r="W202" s="11" t="s">
        <v>735</v>
      </c>
      <c r="X202" s="11" t="s">
        <v>735</v>
      </c>
      <c r="Y202" s="11" t="s">
        <v>736</v>
      </c>
      <c r="Z202" s="11"/>
    </row>
    <row r="203" ht="67.5" spans="1:26">
      <c r="A203" s="26">
        <f>MAX($A$7:A202)+1</f>
        <v>143</v>
      </c>
      <c r="B203" s="26" t="s">
        <v>93</v>
      </c>
      <c r="C203" s="26" t="s">
        <v>33</v>
      </c>
      <c r="D203" s="26">
        <v>2023</v>
      </c>
      <c r="E203" s="37" t="s">
        <v>737</v>
      </c>
      <c r="F203" s="37" t="s">
        <v>738</v>
      </c>
      <c r="G203" s="37" t="s">
        <v>728</v>
      </c>
      <c r="H203" s="37" t="s">
        <v>739</v>
      </c>
      <c r="I203" s="11" t="s">
        <v>38</v>
      </c>
      <c r="J203" s="44">
        <v>8.34</v>
      </c>
      <c r="K203" s="44">
        <v>8.34</v>
      </c>
      <c r="L203" s="11"/>
      <c r="M203" s="11"/>
      <c r="N203" s="11"/>
      <c r="O203" s="11"/>
      <c r="P203" s="11"/>
      <c r="Q203" s="11"/>
      <c r="R203" s="11" t="s">
        <v>39</v>
      </c>
      <c r="S203" s="11" t="s">
        <v>737</v>
      </c>
      <c r="T203" s="11" t="s">
        <v>41</v>
      </c>
      <c r="U203" s="11" t="s">
        <v>42</v>
      </c>
      <c r="V203" s="28">
        <v>7.129039</v>
      </c>
      <c r="W203" s="11" t="s">
        <v>740</v>
      </c>
      <c r="X203" s="11" t="s">
        <v>740</v>
      </c>
      <c r="Y203" s="11" t="s">
        <v>741</v>
      </c>
      <c r="Z203" s="11"/>
    </row>
    <row r="204" ht="229.5" spans="1:26">
      <c r="A204" s="26">
        <f>MAX($A$7:A203)+1</f>
        <v>144</v>
      </c>
      <c r="B204" s="26" t="s">
        <v>93</v>
      </c>
      <c r="C204" s="26" t="s">
        <v>33</v>
      </c>
      <c r="D204" s="26">
        <v>2023</v>
      </c>
      <c r="E204" s="37" t="s">
        <v>742</v>
      </c>
      <c r="F204" s="37" t="s">
        <v>743</v>
      </c>
      <c r="G204" s="37" t="s">
        <v>728</v>
      </c>
      <c r="H204" s="37" t="s">
        <v>744</v>
      </c>
      <c r="I204" s="11" t="s">
        <v>38</v>
      </c>
      <c r="J204" s="44">
        <v>197.51</v>
      </c>
      <c r="K204" s="44">
        <v>197.51</v>
      </c>
      <c r="L204" s="44"/>
      <c r="M204" s="44"/>
      <c r="N204" s="44"/>
      <c r="O204" s="44"/>
      <c r="P204" s="44"/>
      <c r="Q204" s="44"/>
      <c r="R204" s="11" t="s">
        <v>39</v>
      </c>
      <c r="S204" s="11" t="s">
        <v>745</v>
      </c>
      <c r="T204" s="11" t="s">
        <v>41</v>
      </c>
      <c r="U204" s="11" t="s">
        <v>42</v>
      </c>
      <c r="V204" s="28">
        <v>115.840806</v>
      </c>
      <c r="W204" s="11" t="s">
        <v>746</v>
      </c>
      <c r="X204" s="11" t="s">
        <v>746</v>
      </c>
      <c r="Y204" s="11" t="s">
        <v>746</v>
      </c>
      <c r="Z204" s="11"/>
    </row>
    <row r="205" ht="67.5" spans="1:26">
      <c r="A205" s="26">
        <f>MAX($A$7:A204)+1</f>
        <v>145</v>
      </c>
      <c r="B205" s="26" t="s">
        <v>93</v>
      </c>
      <c r="C205" s="26" t="s">
        <v>33</v>
      </c>
      <c r="D205" s="26">
        <v>2023</v>
      </c>
      <c r="E205" s="37" t="s">
        <v>747</v>
      </c>
      <c r="F205" s="37" t="s">
        <v>748</v>
      </c>
      <c r="G205" s="37" t="s">
        <v>728</v>
      </c>
      <c r="H205" s="37" t="s">
        <v>749</v>
      </c>
      <c r="I205" s="11" t="s">
        <v>38</v>
      </c>
      <c r="J205" s="44">
        <v>68.25</v>
      </c>
      <c r="K205" s="44">
        <v>68.25</v>
      </c>
      <c r="L205" s="44"/>
      <c r="M205" s="44"/>
      <c r="N205" s="44"/>
      <c r="O205" s="44"/>
      <c r="P205" s="44"/>
      <c r="Q205" s="44"/>
      <c r="R205" s="11" t="s">
        <v>39</v>
      </c>
      <c r="S205" s="11" t="s">
        <v>750</v>
      </c>
      <c r="T205" s="11" t="s">
        <v>41</v>
      </c>
      <c r="U205" s="11" t="s">
        <v>42</v>
      </c>
      <c r="V205" s="28">
        <v>5.384</v>
      </c>
      <c r="W205" s="11" t="s">
        <v>730</v>
      </c>
      <c r="X205" s="11" t="s">
        <v>730</v>
      </c>
      <c r="Y205" s="11" t="s">
        <v>731</v>
      </c>
      <c r="Z205" s="11"/>
    </row>
    <row r="206" ht="67.5" spans="1:26">
      <c r="A206" s="26"/>
      <c r="B206" s="26"/>
      <c r="C206" s="26"/>
      <c r="D206" s="26"/>
      <c r="E206" s="37"/>
      <c r="F206" s="37"/>
      <c r="G206" s="37"/>
      <c r="H206" s="37"/>
      <c r="I206" s="11"/>
      <c r="J206" s="44"/>
      <c r="K206" s="44"/>
      <c r="L206" s="44"/>
      <c r="M206" s="44"/>
      <c r="N206" s="44"/>
      <c r="O206" s="44"/>
      <c r="P206" s="44"/>
      <c r="Q206" s="44"/>
      <c r="R206" s="11" t="s">
        <v>39</v>
      </c>
      <c r="S206" s="11" t="s">
        <v>751</v>
      </c>
      <c r="T206" s="11" t="s">
        <v>41</v>
      </c>
      <c r="U206" s="11" t="s">
        <v>42</v>
      </c>
      <c r="V206" s="28">
        <v>16.028451</v>
      </c>
      <c r="W206" s="11" t="s">
        <v>752</v>
      </c>
      <c r="X206" s="11" t="s">
        <v>752</v>
      </c>
      <c r="Y206" s="11" t="s">
        <v>752</v>
      </c>
      <c r="Z206" s="11"/>
    </row>
    <row r="207" ht="108" spans="1:26">
      <c r="A207" s="26">
        <f>MAX($A$7:A206)+1</f>
        <v>146</v>
      </c>
      <c r="B207" s="26" t="s">
        <v>93</v>
      </c>
      <c r="C207" s="26" t="s">
        <v>33</v>
      </c>
      <c r="D207" s="26">
        <v>2023</v>
      </c>
      <c r="E207" s="37" t="s">
        <v>753</v>
      </c>
      <c r="F207" s="37" t="s">
        <v>754</v>
      </c>
      <c r="G207" s="37" t="s">
        <v>728</v>
      </c>
      <c r="H207" s="37" t="s">
        <v>755</v>
      </c>
      <c r="I207" s="11" t="s">
        <v>38</v>
      </c>
      <c r="J207" s="50">
        <v>34.41</v>
      </c>
      <c r="K207" s="51">
        <v>31.515458</v>
      </c>
      <c r="L207" s="11"/>
      <c r="M207" s="11"/>
      <c r="N207" s="11"/>
      <c r="O207" s="11"/>
      <c r="P207" s="11"/>
      <c r="Q207" s="11"/>
      <c r="R207" s="11" t="s">
        <v>39</v>
      </c>
      <c r="S207" s="37" t="s">
        <v>753</v>
      </c>
      <c r="T207" s="11" t="s">
        <v>41</v>
      </c>
      <c r="U207" s="11" t="s">
        <v>42</v>
      </c>
      <c r="V207" s="51">
        <v>31.515458</v>
      </c>
      <c r="W207" s="11" t="s">
        <v>756</v>
      </c>
      <c r="X207" s="11" t="s">
        <v>756</v>
      </c>
      <c r="Y207" s="11" t="s">
        <v>756</v>
      </c>
      <c r="Z207" s="11"/>
    </row>
    <row r="208" ht="40.5" spans="1:26">
      <c r="A208" s="26">
        <f>MAX($A$7:A207)+1</f>
        <v>147</v>
      </c>
      <c r="B208" s="26" t="s">
        <v>93</v>
      </c>
      <c r="C208" s="26" t="s">
        <v>33</v>
      </c>
      <c r="D208" s="26">
        <v>2023</v>
      </c>
      <c r="E208" s="37" t="s">
        <v>757</v>
      </c>
      <c r="F208" s="37" t="s">
        <v>758</v>
      </c>
      <c r="G208" s="37" t="s">
        <v>728</v>
      </c>
      <c r="H208" s="37" t="s">
        <v>759</v>
      </c>
      <c r="I208" s="12" t="s">
        <v>38</v>
      </c>
      <c r="J208" s="44">
        <v>182.48</v>
      </c>
      <c r="K208" s="51">
        <v>118.995729</v>
      </c>
      <c r="L208" s="51"/>
      <c r="M208" s="51"/>
      <c r="N208" s="51"/>
      <c r="O208" s="51"/>
      <c r="P208" s="51"/>
      <c r="Q208" s="51"/>
      <c r="R208" s="11" t="s">
        <v>39</v>
      </c>
      <c r="S208" s="37" t="s">
        <v>760</v>
      </c>
      <c r="T208" s="11" t="s">
        <v>41</v>
      </c>
      <c r="U208" s="11" t="s">
        <v>42</v>
      </c>
      <c r="V208" s="44">
        <v>16.8</v>
      </c>
      <c r="W208" s="11" t="s">
        <v>761</v>
      </c>
      <c r="X208" s="11" t="s">
        <v>761</v>
      </c>
      <c r="Y208" s="11" t="s">
        <v>761</v>
      </c>
      <c r="Z208" s="11"/>
    </row>
    <row r="209" ht="40.5" spans="1:26">
      <c r="A209" s="26"/>
      <c r="B209" s="26"/>
      <c r="C209" s="26"/>
      <c r="D209" s="26"/>
      <c r="E209" s="37"/>
      <c r="F209" s="37"/>
      <c r="G209" s="37"/>
      <c r="H209" s="37"/>
      <c r="I209" s="14"/>
      <c r="J209" s="44"/>
      <c r="K209" s="51"/>
      <c r="L209" s="51"/>
      <c r="M209" s="51"/>
      <c r="N209" s="51"/>
      <c r="O209" s="51"/>
      <c r="P209" s="51"/>
      <c r="Q209" s="51"/>
      <c r="R209" s="11"/>
      <c r="S209" s="37" t="s">
        <v>762</v>
      </c>
      <c r="T209" s="11" t="s">
        <v>41</v>
      </c>
      <c r="U209" s="11" t="s">
        <v>42</v>
      </c>
      <c r="V209" s="44">
        <v>12.6</v>
      </c>
      <c r="W209" s="11" t="s">
        <v>201</v>
      </c>
      <c r="X209" s="11" t="s">
        <v>201</v>
      </c>
      <c r="Y209" s="11" t="s">
        <v>201</v>
      </c>
      <c r="Z209" s="11"/>
    </row>
    <row r="210" ht="40.5" spans="1:26">
      <c r="A210" s="26"/>
      <c r="B210" s="26"/>
      <c r="C210" s="26"/>
      <c r="D210" s="26"/>
      <c r="E210" s="37"/>
      <c r="F210" s="37"/>
      <c r="G210" s="37"/>
      <c r="H210" s="37"/>
      <c r="I210" s="14"/>
      <c r="J210" s="44"/>
      <c r="K210" s="51"/>
      <c r="L210" s="51"/>
      <c r="M210" s="51"/>
      <c r="N210" s="51"/>
      <c r="O210" s="51"/>
      <c r="P210" s="51"/>
      <c r="Q210" s="51"/>
      <c r="R210" s="11"/>
      <c r="S210" s="37" t="s">
        <v>763</v>
      </c>
      <c r="T210" s="11" t="s">
        <v>41</v>
      </c>
      <c r="U210" s="11" t="s">
        <v>42</v>
      </c>
      <c r="V210" s="44">
        <v>8.4</v>
      </c>
      <c r="W210" s="11" t="s">
        <v>764</v>
      </c>
      <c r="X210" s="11" t="s">
        <v>764</v>
      </c>
      <c r="Y210" s="11" t="s">
        <v>764</v>
      </c>
      <c r="Z210" s="11"/>
    </row>
    <row r="211" ht="40.5" spans="1:26">
      <c r="A211" s="26"/>
      <c r="B211" s="26"/>
      <c r="C211" s="26"/>
      <c r="D211" s="26"/>
      <c r="E211" s="37"/>
      <c r="F211" s="37"/>
      <c r="G211" s="37"/>
      <c r="H211" s="37"/>
      <c r="I211" s="14"/>
      <c r="J211" s="44"/>
      <c r="K211" s="51"/>
      <c r="L211" s="51"/>
      <c r="M211" s="51"/>
      <c r="N211" s="51"/>
      <c r="O211" s="51"/>
      <c r="P211" s="51"/>
      <c r="Q211" s="51"/>
      <c r="R211" s="11"/>
      <c r="S211" s="37" t="s">
        <v>765</v>
      </c>
      <c r="T211" s="11" t="s">
        <v>41</v>
      </c>
      <c r="U211" s="11" t="s">
        <v>42</v>
      </c>
      <c r="V211" s="44">
        <v>4.2</v>
      </c>
      <c r="W211" s="11" t="s">
        <v>766</v>
      </c>
      <c r="X211" s="11" t="s">
        <v>766</v>
      </c>
      <c r="Y211" s="11" t="s">
        <v>766</v>
      </c>
      <c r="Z211" s="11"/>
    </row>
    <row r="212" ht="40.5" spans="1:26">
      <c r="A212" s="26"/>
      <c r="B212" s="26"/>
      <c r="C212" s="26"/>
      <c r="D212" s="26"/>
      <c r="E212" s="37"/>
      <c r="F212" s="37"/>
      <c r="G212" s="37"/>
      <c r="H212" s="37"/>
      <c r="I212" s="14"/>
      <c r="J212" s="44"/>
      <c r="K212" s="51"/>
      <c r="L212" s="51"/>
      <c r="M212" s="51"/>
      <c r="N212" s="51"/>
      <c r="O212" s="51"/>
      <c r="P212" s="51"/>
      <c r="Q212" s="51"/>
      <c r="R212" s="11"/>
      <c r="S212" s="37" t="s">
        <v>767</v>
      </c>
      <c r="T212" s="11" t="s">
        <v>41</v>
      </c>
      <c r="U212" s="11" t="s">
        <v>42</v>
      </c>
      <c r="V212" s="44">
        <v>8.4</v>
      </c>
      <c r="W212" s="11" t="s">
        <v>768</v>
      </c>
      <c r="X212" s="11" t="s">
        <v>768</v>
      </c>
      <c r="Y212" s="11" t="s">
        <v>768</v>
      </c>
      <c r="Z212" s="11"/>
    </row>
    <row r="213" ht="40.5" spans="1:26">
      <c r="A213" s="26"/>
      <c r="B213" s="26"/>
      <c r="C213" s="26"/>
      <c r="D213" s="26"/>
      <c r="E213" s="37"/>
      <c r="F213" s="37"/>
      <c r="G213" s="37"/>
      <c r="H213" s="37"/>
      <c r="I213" s="14"/>
      <c r="J213" s="44"/>
      <c r="K213" s="51"/>
      <c r="L213" s="51"/>
      <c r="M213" s="51"/>
      <c r="N213" s="51"/>
      <c r="O213" s="51"/>
      <c r="P213" s="51"/>
      <c r="Q213" s="51"/>
      <c r="R213" s="11"/>
      <c r="S213" s="37" t="s">
        <v>769</v>
      </c>
      <c r="T213" s="11" t="s">
        <v>41</v>
      </c>
      <c r="U213" s="11" t="s">
        <v>42</v>
      </c>
      <c r="V213" s="44">
        <v>4.2</v>
      </c>
      <c r="W213" s="11" t="s">
        <v>770</v>
      </c>
      <c r="X213" s="11" t="s">
        <v>770</v>
      </c>
      <c r="Y213" s="11" t="s">
        <v>770</v>
      </c>
      <c r="Z213" s="11"/>
    </row>
    <row r="214" ht="40.5" spans="1:26">
      <c r="A214" s="26"/>
      <c r="B214" s="26"/>
      <c r="C214" s="26"/>
      <c r="D214" s="26"/>
      <c r="E214" s="37"/>
      <c r="F214" s="37"/>
      <c r="G214" s="37"/>
      <c r="H214" s="37"/>
      <c r="I214" s="14"/>
      <c r="J214" s="44"/>
      <c r="K214" s="51"/>
      <c r="L214" s="51"/>
      <c r="M214" s="51"/>
      <c r="N214" s="51"/>
      <c r="O214" s="51"/>
      <c r="P214" s="51"/>
      <c r="Q214" s="51"/>
      <c r="R214" s="11"/>
      <c r="S214" s="37" t="s">
        <v>771</v>
      </c>
      <c r="T214" s="11" t="s">
        <v>41</v>
      </c>
      <c r="U214" s="11" t="s">
        <v>42</v>
      </c>
      <c r="V214" s="44">
        <v>8.4</v>
      </c>
      <c r="W214" s="11" t="s">
        <v>772</v>
      </c>
      <c r="X214" s="11" t="s">
        <v>772</v>
      </c>
      <c r="Y214" s="11" t="s">
        <v>772</v>
      </c>
      <c r="Z214" s="11"/>
    </row>
    <row r="215" ht="40.5" spans="1:26">
      <c r="A215" s="26"/>
      <c r="B215" s="26"/>
      <c r="C215" s="26"/>
      <c r="D215" s="26"/>
      <c r="E215" s="37"/>
      <c r="F215" s="37"/>
      <c r="G215" s="37"/>
      <c r="H215" s="37"/>
      <c r="I215" s="14"/>
      <c r="J215" s="44"/>
      <c r="K215" s="51"/>
      <c r="L215" s="51"/>
      <c r="M215" s="51"/>
      <c r="N215" s="51"/>
      <c r="O215" s="51"/>
      <c r="P215" s="51"/>
      <c r="Q215" s="51"/>
      <c r="R215" s="11"/>
      <c r="S215" s="37" t="s">
        <v>773</v>
      </c>
      <c r="T215" s="11" t="s">
        <v>41</v>
      </c>
      <c r="U215" s="11" t="s">
        <v>42</v>
      </c>
      <c r="V215" s="44">
        <v>4.2</v>
      </c>
      <c r="W215" s="11" t="s">
        <v>774</v>
      </c>
      <c r="X215" s="11" t="s">
        <v>774</v>
      </c>
      <c r="Y215" s="11" t="s">
        <v>774</v>
      </c>
      <c r="Z215" s="11"/>
    </row>
    <row r="216" ht="40.5" spans="1:26">
      <c r="A216" s="26"/>
      <c r="B216" s="26"/>
      <c r="C216" s="26"/>
      <c r="D216" s="26"/>
      <c r="E216" s="37"/>
      <c r="F216" s="37"/>
      <c r="G216" s="37"/>
      <c r="H216" s="37"/>
      <c r="I216" s="14"/>
      <c r="J216" s="44"/>
      <c r="K216" s="51"/>
      <c r="L216" s="51"/>
      <c r="M216" s="51"/>
      <c r="N216" s="51"/>
      <c r="O216" s="51"/>
      <c r="P216" s="51"/>
      <c r="Q216" s="51"/>
      <c r="R216" s="11"/>
      <c r="S216" s="37" t="s">
        <v>775</v>
      </c>
      <c r="T216" s="11" t="s">
        <v>41</v>
      </c>
      <c r="U216" s="11" t="s">
        <v>42</v>
      </c>
      <c r="V216" s="44">
        <v>4.2</v>
      </c>
      <c r="W216" s="11" t="s">
        <v>776</v>
      </c>
      <c r="X216" s="11" t="s">
        <v>776</v>
      </c>
      <c r="Y216" s="11" t="s">
        <v>776</v>
      </c>
      <c r="Z216" s="11"/>
    </row>
    <row r="217" ht="40.5" spans="1:26">
      <c r="A217" s="26"/>
      <c r="B217" s="26"/>
      <c r="C217" s="26"/>
      <c r="D217" s="26"/>
      <c r="E217" s="37"/>
      <c r="F217" s="37"/>
      <c r="G217" s="37"/>
      <c r="H217" s="37"/>
      <c r="I217" s="14"/>
      <c r="J217" s="44"/>
      <c r="K217" s="51"/>
      <c r="L217" s="51"/>
      <c r="M217" s="51"/>
      <c r="N217" s="51"/>
      <c r="O217" s="51"/>
      <c r="P217" s="51"/>
      <c r="Q217" s="51"/>
      <c r="R217" s="11"/>
      <c r="S217" s="37" t="s">
        <v>777</v>
      </c>
      <c r="T217" s="11" t="s">
        <v>41</v>
      </c>
      <c r="U217" s="11" t="s">
        <v>42</v>
      </c>
      <c r="V217" s="44">
        <v>8.4</v>
      </c>
      <c r="W217" s="11" t="s">
        <v>778</v>
      </c>
      <c r="X217" s="11" t="s">
        <v>778</v>
      </c>
      <c r="Y217" s="11" t="s">
        <v>778</v>
      </c>
      <c r="Z217" s="11"/>
    </row>
    <row r="218" ht="40.5" spans="1:26">
      <c r="A218" s="26"/>
      <c r="B218" s="26"/>
      <c r="C218" s="26"/>
      <c r="D218" s="26"/>
      <c r="E218" s="37"/>
      <c r="F218" s="37"/>
      <c r="G218" s="37"/>
      <c r="H218" s="37"/>
      <c r="I218" s="14"/>
      <c r="J218" s="44"/>
      <c r="K218" s="51"/>
      <c r="L218" s="51"/>
      <c r="M218" s="51"/>
      <c r="N218" s="51"/>
      <c r="O218" s="51"/>
      <c r="P218" s="51"/>
      <c r="Q218" s="51"/>
      <c r="R218" s="11"/>
      <c r="S218" s="37" t="s">
        <v>779</v>
      </c>
      <c r="T218" s="11" t="s">
        <v>41</v>
      </c>
      <c r="U218" s="11" t="s">
        <v>42</v>
      </c>
      <c r="V218" s="44">
        <v>12.6</v>
      </c>
      <c r="W218" s="11" t="s">
        <v>780</v>
      </c>
      <c r="X218" s="11" t="s">
        <v>780</v>
      </c>
      <c r="Y218" s="11" t="s">
        <v>780</v>
      </c>
      <c r="Z218" s="11"/>
    </row>
    <row r="219" ht="40.5" spans="1:26">
      <c r="A219" s="26"/>
      <c r="B219" s="26"/>
      <c r="C219" s="26"/>
      <c r="D219" s="26"/>
      <c r="E219" s="37"/>
      <c r="F219" s="37"/>
      <c r="G219" s="37"/>
      <c r="H219" s="37"/>
      <c r="I219" s="14"/>
      <c r="J219" s="44"/>
      <c r="K219" s="51"/>
      <c r="L219" s="51"/>
      <c r="M219" s="51"/>
      <c r="N219" s="51"/>
      <c r="O219" s="51"/>
      <c r="P219" s="51"/>
      <c r="Q219" s="51"/>
      <c r="R219" s="11"/>
      <c r="S219" s="37" t="s">
        <v>781</v>
      </c>
      <c r="T219" s="11" t="s">
        <v>41</v>
      </c>
      <c r="U219" s="11" t="s">
        <v>42</v>
      </c>
      <c r="V219" s="44">
        <v>4.2</v>
      </c>
      <c r="W219" s="11" t="s">
        <v>782</v>
      </c>
      <c r="X219" s="11" t="s">
        <v>782</v>
      </c>
      <c r="Y219" s="11" t="s">
        <v>782</v>
      </c>
      <c r="Z219" s="11"/>
    </row>
    <row r="220" ht="40.5" spans="1:26">
      <c r="A220" s="26"/>
      <c r="B220" s="26"/>
      <c r="C220" s="26"/>
      <c r="D220" s="26"/>
      <c r="E220" s="37"/>
      <c r="F220" s="37"/>
      <c r="G220" s="37"/>
      <c r="H220" s="37"/>
      <c r="I220" s="14"/>
      <c r="J220" s="44"/>
      <c r="K220" s="51"/>
      <c r="L220" s="51"/>
      <c r="M220" s="51"/>
      <c r="N220" s="51"/>
      <c r="O220" s="51"/>
      <c r="P220" s="51"/>
      <c r="Q220" s="51"/>
      <c r="R220" s="11"/>
      <c r="S220" s="37" t="s">
        <v>783</v>
      </c>
      <c r="T220" s="11" t="s">
        <v>41</v>
      </c>
      <c r="U220" s="11" t="s">
        <v>42</v>
      </c>
      <c r="V220" s="44">
        <v>4.2</v>
      </c>
      <c r="W220" s="11" t="s">
        <v>784</v>
      </c>
      <c r="X220" s="11" t="s">
        <v>784</v>
      </c>
      <c r="Y220" s="11" t="s">
        <v>784</v>
      </c>
      <c r="Z220" s="11"/>
    </row>
    <row r="221" ht="40.5" spans="1:26">
      <c r="A221" s="26"/>
      <c r="B221" s="26"/>
      <c r="C221" s="26"/>
      <c r="D221" s="26"/>
      <c r="E221" s="37"/>
      <c r="F221" s="37"/>
      <c r="G221" s="37"/>
      <c r="H221" s="37"/>
      <c r="I221" s="14"/>
      <c r="J221" s="44"/>
      <c r="K221" s="51"/>
      <c r="L221" s="51"/>
      <c r="M221" s="51"/>
      <c r="N221" s="51"/>
      <c r="O221" s="51"/>
      <c r="P221" s="51"/>
      <c r="Q221" s="51"/>
      <c r="R221" s="11"/>
      <c r="S221" s="37" t="s">
        <v>785</v>
      </c>
      <c r="T221" s="11" t="s">
        <v>41</v>
      </c>
      <c r="U221" s="11" t="s">
        <v>42</v>
      </c>
      <c r="V221" s="44">
        <v>4.2</v>
      </c>
      <c r="W221" s="11" t="s">
        <v>786</v>
      </c>
      <c r="X221" s="11" t="s">
        <v>786</v>
      </c>
      <c r="Y221" s="11" t="s">
        <v>786</v>
      </c>
      <c r="Z221" s="11"/>
    </row>
    <row r="222" ht="40.5" spans="1:26">
      <c r="A222" s="26"/>
      <c r="B222" s="26"/>
      <c r="C222" s="26"/>
      <c r="D222" s="26"/>
      <c r="E222" s="37"/>
      <c r="F222" s="37"/>
      <c r="G222" s="37"/>
      <c r="H222" s="37"/>
      <c r="I222" s="14"/>
      <c r="J222" s="44"/>
      <c r="K222" s="51"/>
      <c r="L222" s="51"/>
      <c r="M222" s="51"/>
      <c r="N222" s="51"/>
      <c r="O222" s="51"/>
      <c r="P222" s="51"/>
      <c r="Q222" s="51"/>
      <c r="R222" s="11"/>
      <c r="S222" s="37" t="s">
        <v>787</v>
      </c>
      <c r="T222" s="11" t="s">
        <v>41</v>
      </c>
      <c r="U222" s="11" t="s">
        <v>42</v>
      </c>
      <c r="V222" s="44">
        <v>4.2</v>
      </c>
      <c r="W222" s="11" t="s">
        <v>788</v>
      </c>
      <c r="X222" s="11" t="s">
        <v>788</v>
      </c>
      <c r="Y222" s="11" t="s">
        <v>788</v>
      </c>
      <c r="Z222" s="11"/>
    </row>
    <row r="223" ht="40.5" spans="1:26">
      <c r="A223" s="26"/>
      <c r="B223" s="26"/>
      <c r="C223" s="26"/>
      <c r="D223" s="26"/>
      <c r="E223" s="37"/>
      <c r="F223" s="37"/>
      <c r="G223" s="37"/>
      <c r="H223" s="37"/>
      <c r="I223" s="14"/>
      <c r="J223" s="44"/>
      <c r="K223" s="51"/>
      <c r="L223" s="51"/>
      <c r="M223" s="51"/>
      <c r="N223" s="51"/>
      <c r="O223" s="51"/>
      <c r="P223" s="51"/>
      <c r="Q223" s="51"/>
      <c r="R223" s="11"/>
      <c r="S223" s="37" t="s">
        <v>789</v>
      </c>
      <c r="T223" s="11" t="s">
        <v>41</v>
      </c>
      <c r="U223" s="11" t="s">
        <v>42</v>
      </c>
      <c r="V223" s="44">
        <v>4.2</v>
      </c>
      <c r="W223" s="11" t="s">
        <v>790</v>
      </c>
      <c r="X223" s="11" t="s">
        <v>790</v>
      </c>
      <c r="Y223" s="11" t="s">
        <v>790</v>
      </c>
      <c r="Z223" s="11"/>
    </row>
    <row r="224" ht="40.5" spans="1:26">
      <c r="A224" s="26"/>
      <c r="B224" s="26"/>
      <c r="C224" s="26"/>
      <c r="D224" s="26"/>
      <c r="E224" s="37"/>
      <c r="F224" s="37"/>
      <c r="G224" s="37"/>
      <c r="H224" s="37"/>
      <c r="I224" s="14"/>
      <c r="J224" s="44"/>
      <c r="K224" s="51"/>
      <c r="L224" s="51"/>
      <c r="M224" s="51"/>
      <c r="N224" s="51"/>
      <c r="O224" s="51"/>
      <c r="P224" s="51"/>
      <c r="Q224" s="51"/>
      <c r="R224" s="11"/>
      <c r="S224" s="37" t="s">
        <v>791</v>
      </c>
      <c r="T224" s="11" t="s">
        <v>41</v>
      </c>
      <c r="U224" s="11" t="s">
        <v>42</v>
      </c>
      <c r="V224" s="44">
        <v>8.4</v>
      </c>
      <c r="W224" s="11" t="s">
        <v>792</v>
      </c>
      <c r="X224" s="11" t="s">
        <v>792</v>
      </c>
      <c r="Y224" s="11" t="s">
        <v>792</v>
      </c>
      <c r="Z224" s="11"/>
    </row>
    <row r="225" ht="40.5" spans="1:26">
      <c r="A225" s="26"/>
      <c r="B225" s="26"/>
      <c r="C225" s="26"/>
      <c r="D225" s="26"/>
      <c r="E225" s="37"/>
      <c r="F225" s="37"/>
      <c r="G225" s="37"/>
      <c r="H225" s="37"/>
      <c r="I225" s="14"/>
      <c r="J225" s="44"/>
      <c r="K225" s="51"/>
      <c r="L225" s="51"/>
      <c r="M225" s="51"/>
      <c r="N225" s="51"/>
      <c r="O225" s="51"/>
      <c r="P225" s="51"/>
      <c r="Q225" s="51"/>
      <c r="R225" s="11"/>
      <c r="S225" s="37" t="s">
        <v>793</v>
      </c>
      <c r="T225" s="11" t="s">
        <v>41</v>
      </c>
      <c r="U225" s="11" t="s">
        <v>42</v>
      </c>
      <c r="V225" s="44">
        <v>4.2</v>
      </c>
      <c r="W225" s="11" t="s">
        <v>794</v>
      </c>
      <c r="X225" s="11" t="s">
        <v>794</v>
      </c>
      <c r="Y225" s="11" t="s">
        <v>794</v>
      </c>
      <c r="Z225" s="11"/>
    </row>
    <row r="226" ht="40.5" spans="1:26">
      <c r="A226" s="26"/>
      <c r="B226" s="26"/>
      <c r="C226" s="26"/>
      <c r="D226" s="26"/>
      <c r="E226" s="37"/>
      <c r="F226" s="37"/>
      <c r="G226" s="37"/>
      <c r="H226" s="37"/>
      <c r="I226" s="14"/>
      <c r="J226" s="44"/>
      <c r="K226" s="51"/>
      <c r="L226" s="51"/>
      <c r="M226" s="51"/>
      <c r="N226" s="51"/>
      <c r="O226" s="51"/>
      <c r="P226" s="51"/>
      <c r="Q226" s="51"/>
      <c r="R226" s="11"/>
      <c r="S226" s="37" t="s">
        <v>795</v>
      </c>
      <c r="T226" s="11" t="s">
        <v>41</v>
      </c>
      <c r="U226" s="11" t="s">
        <v>42</v>
      </c>
      <c r="V226" s="44">
        <v>4.2</v>
      </c>
      <c r="W226" s="11" t="s">
        <v>796</v>
      </c>
      <c r="X226" s="11" t="s">
        <v>796</v>
      </c>
      <c r="Y226" s="11" t="s">
        <v>796</v>
      </c>
      <c r="Z226" s="11"/>
    </row>
    <row r="227" ht="40.5" spans="1:26">
      <c r="A227" s="26"/>
      <c r="B227" s="26"/>
      <c r="C227" s="26"/>
      <c r="D227" s="26"/>
      <c r="E227" s="37"/>
      <c r="F227" s="37"/>
      <c r="G227" s="37"/>
      <c r="H227" s="37"/>
      <c r="I227" s="14"/>
      <c r="J227" s="44"/>
      <c r="K227" s="51"/>
      <c r="L227" s="51"/>
      <c r="M227" s="51"/>
      <c r="N227" s="51"/>
      <c r="O227" s="51"/>
      <c r="P227" s="51"/>
      <c r="Q227" s="51"/>
      <c r="R227" s="11"/>
      <c r="S227" s="37" t="s">
        <v>797</v>
      </c>
      <c r="T227" s="11" t="s">
        <v>41</v>
      </c>
      <c r="U227" s="11" t="s">
        <v>42</v>
      </c>
      <c r="V227" s="44">
        <v>4.2</v>
      </c>
      <c r="W227" s="11" t="s">
        <v>798</v>
      </c>
      <c r="X227" s="11" t="s">
        <v>798</v>
      </c>
      <c r="Y227" s="11" t="s">
        <v>798</v>
      </c>
      <c r="Z227" s="11"/>
    </row>
    <row r="228" ht="40.5" spans="1:26">
      <c r="A228" s="26"/>
      <c r="B228" s="26"/>
      <c r="C228" s="26"/>
      <c r="D228" s="26"/>
      <c r="E228" s="37"/>
      <c r="F228" s="37"/>
      <c r="G228" s="37"/>
      <c r="H228" s="37"/>
      <c r="I228" s="14"/>
      <c r="J228" s="44"/>
      <c r="K228" s="51"/>
      <c r="L228" s="51"/>
      <c r="M228" s="51"/>
      <c r="N228" s="51"/>
      <c r="O228" s="51"/>
      <c r="P228" s="51"/>
      <c r="Q228" s="51"/>
      <c r="R228" s="11"/>
      <c r="S228" s="37" t="s">
        <v>799</v>
      </c>
      <c r="T228" s="11" t="s">
        <v>41</v>
      </c>
      <c r="U228" s="11" t="s">
        <v>42</v>
      </c>
      <c r="V228" s="44">
        <v>4.2</v>
      </c>
      <c r="W228" s="11" t="s">
        <v>800</v>
      </c>
      <c r="X228" s="11" t="s">
        <v>800</v>
      </c>
      <c r="Y228" s="11" t="s">
        <v>800</v>
      </c>
      <c r="Z228" s="11"/>
    </row>
    <row r="229" ht="40.5" spans="1:26">
      <c r="A229" s="26"/>
      <c r="B229" s="26"/>
      <c r="C229" s="26"/>
      <c r="D229" s="26"/>
      <c r="E229" s="37"/>
      <c r="F229" s="37"/>
      <c r="G229" s="37"/>
      <c r="H229" s="37"/>
      <c r="I229" s="14"/>
      <c r="J229" s="44"/>
      <c r="K229" s="51"/>
      <c r="L229" s="51"/>
      <c r="M229" s="51"/>
      <c r="N229" s="51"/>
      <c r="O229" s="51"/>
      <c r="P229" s="51"/>
      <c r="Q229" s="51"/>
      <c r="R229" s="11"/>
      <c r="S229" s="37" t="s">
        <v>801</v>
      </c>
      <c r="T229" s="11" t="s">
        <v>41</v>
      </c>
      <c r="U229" s="11" t="s">
        <v>42</v>
      </c>
      <c r="V229" s="44">
        <v>4.2</v>
      </c>
      <c r="W229" s="11" t="s">
        <v>802</v>
      </c>
      <c r="X229" s="11" t="s">
        <v>802</v>
      </c>
      <c r="Y229" s="11" t="s">
        <v>802</v>
      </c>
      <c r="Z229" s="11"/>
    </row>
    <row r="230" ht="40.5" spans="1:26">
      <c r="A230" s="26"/>
      <c r="B230" s="26"/>
      <c r="C230" s="26"/>
      <c r="D230" s="26"/>
      <c r="E230" s="37"/>
      <c r="F230" s="37"/>
      <c r="G230" s="37"/>
      <c r="H230" s="37"/>
      <c r="I230" s="14"/>
      <c r="J230" s="44"/>
      <c r="K230" s="51"/>
      <c r="L230" s="51"/>
      <c r="M230" s="51"/>
      <c r="N230" s="51"/>
      <c r="O230" s="51"/>
      <c r="P230" s="51"/>
      <c r="Q230" s="51"/>
      <c r="R230" s="11"/>
      <c r="S230" s="37" t="s">
        <v>803</v>
      </c>
      <c r="T230" s="11" t="s">
        <v>41</v>
      </c>
      <c r="U230" s="11" t="s">
        <v>42</v>
      </c>
      <c r="V230" s="44">
        <v>4.2</v>
      </c>
      <c r="W230" s="11" t="s">
        <v>804</v>
      </c>
      <c r="X230" s="11" t="s">
        <v>804</v>
      </c>
      <c r="Y230" s="11" t="s">
        <v>804</v>
      </c>
      <c r="Z230" s="11"/>
    </row>
    <row r="231" ht="40.5" spans="1:26">
      <c r="A231" s="26"/>
      <c r="B231" s="26"/>
      <c r="C231" s="26"/>
      <c r="D231" s="26"/>
      <c r="E231" s="37"/>
      <c r="F231" s="37"/>
      <c r="G231" s="37"/>
      <c r="H231" s="37"/>
      <c r="I231" s="14"/>
      <c r="J231" s="44"/>
      <c r="K231" s="51"/>
      <c r="L231" s="51"/>
      <c r="M231" s="51"/>
      <c r="N231" s="51"/>
      <c r="O231" s="51"/>
      <c r="P231" s="51"/>
      <c r="Q231" s="51"/>
      <c r="R231" s="11"/>
      <c r="S231" s="37" t="s">
        <v>805</v>
      </c>
      <c r="T231" s="11" t="s">
        <v>41</v>
      </c>
      <c r="U231" s="11" t="s">
        <v>42</v>
      </c>
      <c r="V231" s="44">
        <v>4.2</v>
      </c>
      <c r="W231" s="11" t="s">
        <v>267</v>
      </c>
      <c r="X231" s="11" t="s">
        <v>267</v>
      </c>
      <c r="Y231" s="11" t="s">
        <v>267</v>
      </c>
      <c r="Z231" s="11"/>
    </row>
    <row r="232" ht="40.5" spans="1:26">
      <c r="A232" s="26"/>
      <c r="B232" s="26"/>
      <c r="C232" s="26"/>
      <c r="D232" s="26"/>
      <c r="E232" s="37"/>
      <c r="F232" s="37"/>
      <c r="G232" s="37"/>
      <c r="H232" s="37"/>
      <c r="I232" s="14"/>
      <c r="J232" s="44"/>
      <c r="K232" s="51"/>
      <c r="L232" s="51"/>
      <c r="M232" s="51"/>
      <c r="N232" s="51"/>
      <c r="O232" s="51"/>
      <c r="P232" s="51"/>
      <c r="Q232" s="51"/>
      <c r="R232" s="11"/>
      <c r="S232" s="37" t="s">
        <v>806</v>
      </c>
      <c r="T232" s="11" t="s">
        <v>41</v>
      </c>
      <c r="U232" s="11" t="s">
        <v>42</v>
      </c>
      <c r="V232" s="44">
        <v>4.2</v>
      </c>
      <c r="W232" s="11" t="s">
        <v>807</v>
      </c>
      <c r="X232" s="11" t="s">
        <v>807</v>
      </c>
      <c r="Y232" s="11" t="s">
        <v>807</v>
      </c>
      <c r="Z232" s="11"/>
    </row>
    <row r="233" ht="40.5" spans="1:26">
      <c r="A233" s="26"/>
      <c r="B233" s="26"/>
      <c r="C233" s="26"/>
      <c r="D233" s="26"/>
      <c r="E233" s="37"/>
      <c r="F233" s="37"/>
      <c r="G233" s="37"/>
      <c r="H233" s="37"/>
      <c r="I233" s="15"/>
      <c r="J233" s="44"/>
      <c r="K233" s="51"/>
      <c r="L233" s="51"/>
      <c r="M233" s="51"/>
      <c r="N233" s="51"/>
      <c r="O233" s="51"/>
      <c r="P233" s="51"/>
      <c r="Q233" s="51"/>
      <c r="R233" s="11"/>
      <c r="S233" s="37" t="s">
        <v>808</v>
      </c>
      <c r="T233" s="11" t="s">
        <v>41</v>
      </c>
      <c r="U233" s="11" t="s">
        <v>42</v>
      </c>
      <c r="V233" s="44">
        <v>4.2</v>
      </c>
      <c r="W233" s="11" t="s">
        <v>809</v>
      </c>
      <c r="X233" s="11" t="s">
        <v>809</v>
      </c>
      <c r="Y233" s="11" t="s">
        <v>809</v>
      </c>
      <c r="Z233" s="11"/>
    </row>
    <row r="234" ht="54" spans="1:26">
      <c r="A234" s="26">
        <f>MAX($A$7:A233)+1</f>
        <v>148</v>
      </c>
      <c r="B234" s="26" t="s">
        <v>32</v>
      </c>
      <c r="C234" s="26" t="s">
        <v>33</v>
      </c>
      <c r="D234" s="26">
        <v>2023</v>
      </c>
      <c r="E234" s="11" t="s">
        <v>810</v>
      </c>
      <c r="F234" s="11" t="s">
        <v>492</v>
      </c>
      <c r="G234" s="11" t="s">
        <v>811</v>
      </c>
      <c r="H234" s="11" t="s">
        <v>812</v>
      </c>
      <c r="I234" s="11" t="s">
        <v>38</v>
      </c>
      <c r="J234" s="11">
        <v>35</v>
      </c>
      <c r="K234" s="11">
        <v>35</v>
      </c>
      <c r="L234" s="26"/>
      <c r="M234" s="26"/>
      <c r="N234" s="26"/>
      <c r="O234" s="26"/>
      <c r="P234" s="26"/>
      <c r="Q234" s="26"/>
      <c r="R234" s="11" t="s">
        <v>39</v>
      </c>
      <c r="S234" s="11" t="s">
        <v>813</v>
      </c>
      <c r="T234" s="11" t="s">
        <v>41</v>
      </c>
      <c r="U234" s="11" t="s">
        <v>42</v>
      </c>
      <c r="V234" s="11">
        <v>35</v>
      </c>
      <c r="W234" s="11" t="s">
        <v>814</v>
      </c>
      <c r="X234" s="11" t="s">
        <v>814</v>
      </c>
      <c r="Y234" s="11" t="s">
        <v>815</v>
      </c>
      <c r="Z234" s="26"/>
    </row>
    <row r="235" ht="94.5" spans="1:26">
      <c r="A235" s="26">
        <f>MAX($A$7:A234)+1</f>
        <v>149</v>
      </c>
      <c r="B235" s="26" t="s">
        <v>32</v>
      </c>
      <c r="C235" s="26" t="s">
        <v>33</v>
      </c>
      <c r="D235" s="26">
        <v>2023</v>
      </c>
      <c r="E235" s="11" t="s">
        <v>816</v>
      </c>
      <c r="F235" s="11" t="s">
        <v>817</v>
      </c>
      <c r="G235" s="11" t="s">
        <v>811</v>
      </c>
      <c r="H235" s="11" t="s">
        <v>818</v>
      </c>
      <c r="I235" s="11" t="s">
        <v>38</v>
      </c>
      <c r="J235" s="11">
        <v>192.5</v>
      </c>
      <c r="K235" s="11">
        <v>192.5</v>
      </c>
      <c r="L235" s="26"/>
      <c r="M235" s="26"/>
      <c r="N235" s="26"/>
      <c r="O235" s="26"/>
      <c r="P235" s="26"/>
      <c r="Q235" s="26"/>
      <c r="R235" s="11" t="s">
        <v>39</v>
      </c>
      <c r="S235" s="11" t="s">
        <v>819</v>
      </c>
      <c r="T235" s="11" t="s">
        <v>41</v>
      </c>
      <c r="U235" s="11" t="s">
        <v>42</v>
      </c>
      <c r="V235" s="11">
        <v>192.5</v>
      </c>
      <c r="W235" s="11" t="s">
        <v>814</v>
      </c>
      <c r="X235" s="11" t="s">
        <v>814</v>
      </c>
      <c r="Y235" s="11" t="s">
        <v>820</v>
      </c>
      <c r="Z235" s="26"/>
    </row>
    <row r="236" ht="81" spans="1:26">
      <c r="A236" s="26">
        <f>MAX($A$7:A235)+1</f>
        <v>150</v>
      </c>
      <c r="B236" s="26" t="s">
        <v>32</v>
      </c>
      <c r="C236" s="26" t="s">
        <v>33</v>
      </c>
      <c r="D236" s="26">
        <v>2023</v>
      </c>
      <c r="E236" s="11" t="s">
        <v>821</v>
      </c>
      <c r="F236" s="11" t="s">
        <v>822</v>
      </c>
      <c r="G236" s="11" t="s">
        <v>811</v>
      </c>
      <c r="H236" s="11" t="s">
        <v>823</v>
      </c>
      <c r="I236" s="11" t="s">
        <v>38</v>
      </c>
      <c r="J236" s="11">
        <v>41.5</v>
      </c>
      <c r="K236" s="11">
        <v>41.5</v>
      </c>
      <c r="L236" s="26"/>
      <c r="M236" s="26"/>
      <c r="N236" s="26"/>
      <c r="O236" s="26"/>
      <c r="P236" s="26"/>
      <c r="Q236" s="26"/>
      <c r="R236" s="11" t="s">
        <v>39</v>
      </c>
      <c r="S236" s="11" t="s">
        <v>824</v>
      </c>
      <c r="T236" s="11" t="s">
        <v>41</v>
      </c>
      <c r="U236" s="11" t="s">
        <v>42</v>
      </c>
      <c r="V236" s="11">
        <v>41.5</v>
      </c>
      <c r="W236" s="11" t="s">
        <v>814</v>
      </c>
      <c r="X236" s="11" t="s">
        <v>814</v>
      </c>
      <c r="Y236" s="11" t="s">
        <v>825</v>
      </c>
      <c r="Z236" s="26"/>
    </row>
    <row r="237" ht="108" spans="1:26">
      <c r="A237" s="26">
        <f>MAX($A$7:A236)+1</f>
        <v>151</v>
      </c>
      <c r="B237" s="26" t="s">
        <v>32</v>
      </c>
      <c r="C237" s="26" t="s">
        <v>33</v>
      </c>
      <c r="D237" s="26">
        <v>2023</v>
      </c>
      <c r="E237" s="11" t="s">
        <v>826</v>
      </c>
      <c r="F237" s="11" t="s">
        <v>827</v>
      </c>
      <c r="G237" s="11" t="s">
        <v>811</v>
      </c>
      <c r="H237" s="11" t="s">
        <v>828</v>
      </c>
      <c r="I237" s="11" t="s">
        <v>38</v>
      </c>
      <c r="J237" s="11">
        <v>265</v>
      </c>
      <c r="K237" s="11">
        <v>265</v>
      </c>
      <c r="L237" s="26"/>
      <c r="M237" s="26"/>
      <c r="N237" s="26"/>
      <c r="O237" s="26"/>
      <c r="P237" s="26"/>
      <c r="Q237" s="26"/>
      <c r="R237" s="11" t="s">
        <v>39</v>
      </c>
      <c r="S237" s="11" t="s">
        <v>819</v>
      </c>
      <c r="T237" s="11" t="s">
        <v>41</v>
      </c>
      <c r="U237" s="11" t="s">
        <v>42</v>
      </c>
      <c r="V237" s="11">
        <v>265</v>
      </c>
      <c r="W237" s="11" t="s">
        <v>814</v>
      </c>
      <c r="X237" s="11" t="s">
        <v>814</v>
      </c>
      <c r="Y237" s="11" t="s">
        <v>827</v>
      </c>
      <c r="Z237" s="26"/>
    </row>
    <row r="238" ht="67.5" spans="1:26">
      <c r="A238" s="26">
        <f>MAX($A$7:A237)+1</f>
        <v>152</v>
      </c>
      <c r="B238" s="26" t="s">
        <v>32</v>
      </c>
      <c r="C238" s="26" t="s">
        <v>33</v>
      </c>
      <c r="D238" s="26">
        <v>2023</v>
      </c>
      <c r="E238" s="11" t="s">
        <v>829</v>
      </c>
      <c r="F238" s="11" t="s">
        <v>830</v>
      </c>
      <c r="G238" s="11" t="s">
        <v>811</v>
      </c>
      <c r="H238" s="11" t="s">
        <v>831</v>
      </c>
      <c r="I238" s="11" t="s">
        <v>38</v>
      </c>
      <c r="J238" s="11">
        <v>143</v>
      </c>
      <c r="K238" s="11">
        <v>143</v>
      </c>
      <c r="L238" s="26"/>
      <c r="M238" s="26"/>
      <c r="N238" s="26"/>
      <c r="O238" s="26"/>
      <c r="P238" s="26"/>
      <c r="Q238" s="26"/>
      <c r="R238" s="11" t="s">
        <v>39</v>
      </c>
      <c r="S238" s="11" t="s">
        <v>824</v>
      </c>
      <c r="T238" s="11" t="s">
        <v>41</v>
      </c>
      <c r="U238" s="11" t="s">
        <v>42</v>
      </c>
      <c r="V238" s="11">
        <v>143</v>
      </c>
      <c r="W238" s="11" t="s">
        <v>814</v>
      </c>
      <c r="X238" s="11" t="s">
        <v>814</v>
      </c>
      <c r="Y238" s="11" t="s">
        <v>832</v>
      </c>
      <c r="Z238" s="26"/>
    </row>
    <row r="239" ht="54" spans="1:26">
      <c r="A239" s="26">
        <f>MAX($A$7:A238)+1</f>
        <v>153</v>
      </c>
      <c r="B239" s="26" t="s">
        <v>32</v>
      </c>
      <c r="C239" s="26" t="s">
        <v>33</v>
      </c>
      <c r="D239" s="26">
        <v>2023</v>
      </c>
      <c r="E239" s="11" t="s">
        <v>833</v>
      </c>
      <c r="F239" s="11" t="s">
        <v>834</v>
      </c>
      <c r="G239" s="11" t="s">
        <v>811</v>
      </c>
      <c r="H239" s="11" t="s">
        <v>835</v>
      </c>
      <c r="I239" s="11" t="s">
        <v>38</v>
      </c>
      <c r="J239" s="11">
        <v>48</v>
      </c>
      <c r="K239" s="11">
        <v>48</v>
      </c>
      <c r="L239" s="26"/>
      <c r="M239" s="26"/>
      <c r="N239" s="26"/>
      <c r="O239" s="26"/>
      <c r="P239" s="26"/>
      <c r="Q239" s="26"/>
      <c r="R239" s="11" t="s">
        <v>39</v>
      </c>
      <c r="S239" s="11" t="s">
        <v>234</v>
      </c>
      <c r="T239" s="11" t="s">
        <v>41</v>
      </c>
      <c r="U239" s="11" t="s">
        <v>42</v>
      </c>
      <c r="V239" s="11">
        <v>48</v>
      </c>
      <c r="W239" s="11" t="s">
        <v>814</v>
      </c>
      <c r="X239" s="11" t="s">
        <v>814</v>
      </c>
      <c r="Y239" s="11" t="s">
        <v>836</v>
      </c>
      <c r="Z239" s="26"/>
    </row>
    <row r="240" ht="108" spans="1:26">
      <c r="A240" s="26">
        <f>MAX($A$7:A239)+1</f>
        <v>154</v>
      </c>
      <c r="B240" s="26" t="s">
        <v>32</v>
      </c>
      <c r="C240" s="26" t="s">
        <v>33</v>
      </c>
      <c r="D240" s="26">
        <v>2023</v>
      </c>
      <c r="E240" s="11" t="s">
        <v>837</v>
      </c>
      <c r="F240" s="11" t="s">
        <v>584</v>
      </c>
      <c r="G240" s="11" t="s">
        <v>811</v>
      </c>
      <c r="H240" s="11" t="s">
        <v>838</v>
      </c>
      <c r="I240" s="11" t="s">
        <v>38</v>
      </c>
      <c r="J240" s="11">
        <v>152</v>
      </c>
      <c r="K240" s="11">
        <v>152</v>
      </c>
      <c r="L240" s="26"/>
      <c r="M240" s="26"/>
      <c r="N240" s="26"/>
      <c r="O240" s="26"/>
      <c r="P240" s="26"/>
      <c r="Q240" s="26"/>
      <c r="R240" s="11" t="s">
        <v>39</v>
      </c>
      <c r="S240" s="11" t="s">
        <v>819</v>
      </c>
      <c r="T240" s="11" t="s">
        <v>41</v>
      </c>
      <c r="U240" s="11" t="s">
        <v>42</v>
      </c>
      <c r="V240" s="11">
        <v>152</v>
      </c>
      <c r="W240" s="11" t="s">
        <v>814</v>
      </c>
      <c r="X240" s="11" t="s">
        <v>814</v>
      </c>
      <c r="Y240" s="11" t="s">
        <v>839</v>
      </c>
      <c r="Z240" s="26"/>
    </row>
    <row r="241" ht="54" spans="1:26">
      <c r="A241" s="26">
        <f>MAX($A$7:A240)+1</f>
        <v>155</v>
      </c>
      <c r="B241" s="26" t="s">
        <v>32</v>
      </c>
      <c r="C241" s="26" t="s">
        <v>33</v>
      </c>
      <c r="D241" s="26">
        <v>2023</v>
      </c>
      <c r="E241" s="11" t="s">
        <v>840</v>
      </c>
      <c r="F241" s="11" t="s">
        <v>841</v>
      </c>
      <c r="G241" s="11" t="s">
        <v>811</v>
      </c>
      <c r="H241" s="11" t="s">
        <v>842</v>
      </c>
      <c r="I241" s="11" t="s">
        <v>38</v>
      </c>
      <c r="J241" s="11">
        <v>61.5</v>
      </c>
      <c r="K241" s="11">
        <v>61.5</v>
      </c>
      <c r="L241" s="26"/>
      <c r="M241" s="26"/>
      <c r="N241" s="26"/>
      <c r="O241" s="26"/>
      <c r="P241" s="26"/>
      <c r="Q241" s="26"/>
      <c r="R241" s="11" t="s">
        <v>39</v>
      </c>
      <c r="S241" s="11" t="s">
        <v>843</v>
      </c>
      <c r="T241" s="11" t="s">
        <v>41</v>
      </c>
      <c r="U241" s="11" t="s">
        <v>42</v>
      </c>
      <c r="V241" s="11">
        <v>61.5</v>
      </c>
      <c r="W241" s="11" t="s">
        <v>814</v>
      </c>
      <c r="X241" s="11" t="s">
        <v>814</v>
      </c>
      <c r="Y241" s="11" t="s">
        <v>844</v>
      </c>
      <c r="Z241" s="26"/>
    </row>
    <row r="242" ht="121.5" spans="1:26">
      <c r="A242" s="26">
        <f>MAX($A$7:A241)+1</f>
        <v>156</v>
      </c>
      <c r="B242" s="26" t="s">
        <v>32</v>
      </c>
      <c r="C242" s="26" t="s">
        <v>33</v>
      </c>
      <c r="D242" s="26">
        <v>2023</v>
      </c>
      <c r="E242" s="11" t="s">
        <v>845</v>
      </c>
      <c r="F242" s="11" t="s">
        <v>846</v>
      </c>
      <c r="G242" s="11" t="s">
        <v>811</v>
      </c>
      <c r="H242" s="11" t="s">
        <v>847</v>
      </c>
      <c r="I242" s="11" t="s">
        <v>38</v>
      </c>
      <c r="J242" s="11">
        <v>111.5</v>
      </c>
      <c r="K242" s="11">
        <v>111.5</v>
      </c>
      <c r="L242" s="26"/>
      <c r="M242" s="26"/>
      <c r="N242" s="26"/>
      <c r="O242" s="26"/>
      <c r="P242" s="26"/>
      <c r="Q242" s="26"/>
      <c r="R242" s="11" t="s">
        <v>39</v>
      </c>
      <c r="S242" s="11" t="s">
        <v>819</v>
      </c>
      <c r="T242" s="11" t="s">
        <v>41</v>
      </c>
      <c r="U242" s="11" t="s">
        <v>42</v>
      </c>
      <c r="V242" s="11">
        <v>111.5</v>
      </c>
      <c r="W242" s="11" t="s">
        <v>814</v>
      </c>
      <c r="X242" s="11" t="s">
        <v>814</v>
      </c>
      <c r="Y242" s="11" t="s">
        <v>461</v>
      </c>
      <c r="Z242" s="26"/>
    </row>
    <row r="243" ht="94.5" spans="1:26">
      <c r="A243" s="26">
        <f>MAX($A$7:A242)+1</f>
        <v>157</v>
      </c>
      <c r="B243" s="26" t="s">
        <v>32</v>
      </c>
      <c r="C243" s="26" t="s">
        <v>33</v>
      </c>
      <c r="D243" s="26">
        <v>2023</v>
      </c>
      <c r="E243" s="11" t="s">
        <v>848</v>
      </c>
      <c r="F243" s="11" t="s">
        <v>849</v>
      </c>
      <c r="G243" s="11" t="s">
        <v>811</v>
      </c>
      <c r="H243" s="11" t="s">
        <v>850</v>
      </c>
      <c r="I243" s="11" t="s">
        <v>38</v>
      </c>
      <c r="J243" s="11">
        <v>93.5</v>
      </c>
      <c r="K243" s="11">
        <v>93.5</v>
      </c>
      <c r="L243" s="26"/>
      <c r="M243" s="26"/>
      <c r="N243" s="26"/>
      <c r="O243" s="26"/>
      <c r="P243" s="26"/>
      <c r="Q243" s="26"/>
      <c r="R243" s="11" t="s">
        <v>39</v>
      </c>
      <c r="S243" s="11" t="s">
        <v>824</v>
      </c>
      <c r="T243" s="11" t="s">
        <v>41</v>
      </c>
      <c r="U243" s="11" t="s">
        <v>42</v>
      </c>
      <c r="V243" s="11">
        <v>93.5</v>
      </c>
      <c r="W243" s="11" t="s">
        <v>814</v>
      </c>
      <c r="X243" s="11" t="s">
        <v>814</v>
      </c>
      <c r="Y243" s="11" t="s">
        <v>851</v>
      </c>
      <c r="Z243" s="26"/>
    </row>
    <row r="244" ht="175.5" spans="1:26">
      <c r="A244" s="26">
        <f>MAX($A$7:A243)+1</f>
        <v>158</v>
      </c>
      <c r="B244" s="26" t="s">
        <v>32</v>
      </c>
      <c r="C244" s="26" t="s">
        <v>33</v>
      </c>
      <c r="D244" s="26">
        <v>2023</v>
      </c>
      <c r="E244" s="11" t="s">
        <v>852</v>
      </c>
      <c r="F244" s="11" t="s">
        <v>853</v>
      </c>
      <c r="G244" s="11" t="s">
        <v>811</v>
      </c>
      <c r="H244" s="11" t="s">
        <v>854</v>
      </c>
      <c r="I244" s="11" t="s">
        <v>38</v>
      </c>
      <c r="J244" s="11">
        <v>284.5</v>
      </c>
      <c r="K244" s="11">
        <v>284.5</v>
      </c>
      <c r="L244" s="26"/>
      <c r="M244" s="26"/>
      <c r="N244" s="26"/>
      <c r="O244" s="26"/>
      <c r="P244" s="26"/>
      <c r="Q244" s="26"/>
      <c r="R244" s="11" t="s">
        <v>39</v>
      </c>
      <c r="S244" s="11" t="s">
        <v>824</v>
      </c>
      <c r="T244" s="11" t="s">
        <v>41</v>
      </c>
      <c r="U244" s="11" t="s">
        <v>42</v>
      </c>
      <c r="V244" s="11">
        <v>284.5</v>
      </c>
      <c r="W244" s="11" t="s">
        <v>814</v>
      </c>
      <c r="X244" s="11" t="s">
        <v>814</v>
      </c>
      <c r="Y244" s="11" t="s">
        <v>855</v>
      </c>
      <c r="Z244" s="26"/>
    </row>
    <row r="245" ht="135" spans="1:26">
      <c r="A245" s="26">
        <f>MAX($A$7:A244)+1</f>
        <v>159</v>
      </c>
      <c r="B245" s="26" t="s">
        <v>32</v>
      </c>
      <c r="C245" s="26" t="s">
        <v>33</v>
      </c>
      <c r="D245" s="26">
        <v>2023</v>
      </c>
      <c r="E245" s="11" t="s">
        <v>856</v>
      </c>
      <c r="F245" s="11" t="s">
        <v>857</v>
      </c>
      <c r="G245" s="11" t="s">
        <v>811</v>
      </c>
      <c r="H245" s="11" t="s">
        <v>858</v>
      </c>
      <c r="I245" s="11" t="s">
        <v>38</v>
      </c>
      <c r="J245" s="11">
        <v>38</v>
      </c>
      <c r="K245" s="11">
        <v>38</v>
      </c>
      <c r="L245" s="26"/>
      <c r="M245" s="26"/>
      <c r="N245" s="26"/>
      <c r="O245" s="26"/>
      <c r="P245" s="26"/>
      <c r="Q245" s="26"/>
      <c r="R245" s="11" t="s">
        <v>39</v>
      </c>
      <c r="S245" s="11" t="s">
        <v>819</v>
      </c>
      <c r="T245" s="11" t="s">
        <v>41</v>
      </c>
      <c r="U245" s="11" t="s">
        <v>42</v>
      </c>
      <c r="V245" s="11">
        <v>38</v>
      </c>
      <c r="W245" s="11" t="s">
        <v>814</v>
      </c>
      <c r="X245" s="11" t="s">
        <v>814</v>
      </c>
      <c r="Y245" s="11" t="s">
        <v>859</v>
      </c>
      <c r="Z245" s="26"/>
    </row>
    <row r="246" ht="108" spans="1:26">
      <c r="A246" s="26">
        <f>MAX($A$7:A245)+1</f>
        <v>160</v>
      </c>
      <c r="B246" s="26" t="s">
        <v>32</v>
      </c>
      <c r="C246" s="26" t="s">
        <v>33</v>
      </c>
      <c r="D246" s="26">
        <v>2023</v>
      </c>
      <c r="E246" s="11" t="s">
        <v>860</v>
      </c>
      <c r="F246" s="11" t="s">
        <v>861</v>
      </c>
      <c r="G246" s="11" t="s">
        <v>811</v>
      </c>
      <c r="H246" s="11" t="s">
        <v>862</v>
      </c>
      <c r="I246" s="11" t="s">
        <v>38</v>
      </c>
      <c r="J246" s="11">
        <v>34</v>
      </c>
      <c r="K246" s="11">
        <v>34</v>
      </c>
      <c r="L246" s="26"/>
      <c r="M246" s="26"/>
      <c r="N246" s="26"/>
      <c r="O246" s="26"/>
      <c r="P246" s="26"/>
      <c r="Q246" s="26"/>
      <c r="R246" s="11" t="s">
        <v>39</v>
      </c>
      <c r="S246" s="11" t="s">
        <v>863</v>
      </c>
      <c r="T246" s="11" t="s">
        <v>41</v>
      </c>
      <c r="U246" s="11" t="s">
        <v>42</v>
      </c>
      <c r="V246" s="11">
        <v>34</v>
      </c>
      <c r="W246" s="11" t="s">
        <v>814</v>
      </c>
      <c r="X246" s="11" t="s">
        <v>814</v>
      </c>
      <c r="Y246" s="11" t="s">
        <v>864</v>
      </c>
      <c r="Z246" s="26"/>
    </row>
    <row r="247" ht="54" spans="1:26">
      <c r="A247" s="10">
        <f>MAX($A$7:A246)+1</f>
        <v>161</v>
      </c>
      <c r="B247" s="11" t="s">
        <v>93</v>
      </c>
      <c r="C247" s="11" t="s">
        <v>33</v>
      </c>
      <c r="D247" s="11">
        <v>2023</v>
      </c>
      <c r="E247" s="11" t="s">
        <v>865</v>
      </c>
      <c r="F247" s="44" t="s">
        <v>866</v>
      </c>
      <c r="G247" s="11" t="s">
        <v>867</v>
      </c>
      <c r="H247" s="44" t="s">
        <v>868</v>
      </c>
      <c r="I247" s="11" t="s">
        <v>38</v>
      </c>
      <c r="J247" s="11">
        <v>113.3838</v>
      </c>
      <c r="K247" s="11">
        <v>113.3838</v>
      </c>
      <c r="L247" s="11">
        <v>0</v>
      </c>
      <c r="M247" s="11">
        <v>0</v>
      </c>
      <c r="N247" s="11">
        <v>0</v>
      </c>
      <c r="O247" s="11">
        <v>0</v>
      </c>
      <c r="P247" s="11">
        <v>0</v>
      </c>
      <c r="Q247" s="11">
        <v>0</v>
      </c>
      <c r="R247" s="11" t="s">
        <v>368</v>
      </c>
      <c r="S247" s="11" t="s">
        <v>369</v>
      </c>
      <c r="T247" s="11" t="s">
        <v>41</v>
      </c>
      <c r="U247" s="11" t="s">
        <v>126</v>
      </c>
      <c r="V247" s="44">
        <v>5.634</v>
      </c>
      <c r="W247" s="11" t="s">
        <v>869</v>
      </c>
      <c r="X247" s="11" t="s">
        <v>869</v>
      </c>
      <c r="Y247" s="11" t="s">
        <v>869</v>
      </c>
      <c r="Z247" s="11"/>
    </row>
    <row r="248" ht="54" spans="1:26">
      <c r="A248" s="10">
        <f>MAX($A$7:A247)+1</f>
        <v>162</v>
      </c>
      <c r="B248" s="11" t="s">
        <v>93</v>
      </c>
      <c r="C248" s="11" t="s">
        <v>33</v>
      </c>
      <c r="D248" s="11">
        <v>2023</v>
      </c>
      <c r="E248" s="11" t="s">
        <v>865</v>
      </c>
      <c r="F248" s="11" t="s">
        <v>870</v>
      </c>
      <c r="G248" s="11" t="s">
        <v>867</v>
      </c>
      <c r="H248" s="44" t="s">
        <v>871</v>
      </c>
      <c r="I248" s="11" t="s">
        <v>38</v>
      </c>
      <c r="J248" s="11">
        <v>113.3838</v>
      </c>
      <c r="K248" s="11">
        <v>113.3838</v>
      </c>
      <c r="L248" s="11">
        <v>0</v>
      </c>
      <c r="M248" s="11">
        <v>0</v>
      </c>
      <c r="N248" s="11">
        <v>0</v>
      </c>
      <c r="O248" s="11">
        <v>0</v>
      </c>
      <c r="P248" s="11">
        <v>0</v>
      </c>
      <c r="Q248" s="11">
        <v>0</v>
      </c>
      <c r="R248" s="11" t="s">
        <v>368</v>
      </c>
      <c r="S248" s="11" t="s">
        <v>369</v>
      </c>
      <c r="T248" s="11" t="s">
        <v>41</v>
      </c>
      <c r="U248" s="11" t="s">
        <v>126</v>
      </c>
      <c r="V248" s="44">
        <v>3.6</v>
      </c>
      <c r="W248" s="11" t="s">
        <v>872</v>
      </c>
      <c r="X248" s="11" t="s">
        <v>872</v>
      </c>
      <c r="Y248" s="11" t="s">
        <v>872</v>
      </c>
      <c r="Z248" s="11"/>
    </row>
    <row r="249" ht="54" spans="1:26">
      <c r="A249" s="10">
        <f>MAX($A$7:A248)+1</f>
        <v>163</v>
      </c>
      <c r="B249" s="11" t="s">
        <v>93</v>
      </c>
      <c r="C249" s="11" t="s">
        <v>33</v>
      </c>
      <c r="D249" s="11">
        <v>2023</v>
      </c>
      <c r="E249" s="11" t="s">
        <v>865</v>
      </c>
      <c r="F249" s="44" t="s">
        <v>873</v>
      </c>
      <c r="G249" s="11" t="s">
        <v>867</v>
      </c>
      <c r="H249" s="44" t="s">
        <v>874</v>
      </c>
      <c r="I249" s="11" t="s">
        <v>38</v>
      </c>
      <c r="J249" s="11">
        <v>113.3838</v>
      </c>
      <c r="K249" s="11">
        <v>113.3838</v>
      </c>
      <c r="L249" s="11">
        <v>0</v>
      </c>
      <c r="M249" s="11">
        <v>0</v>
      </c>
      <c r="N249" s="11">
        <v>0</v>
      </c>
      <c r="O249" s="11">
        <v>0</v>
      </c>
      <c r="P249" s="11">
        <v>0</v>
      </c>
      <c r="Q249" s="11">
        <v>0</v>
      </c>
      <c r="R249" s="11" t="s">
        <v>368</v>
      </c>
      <c r="S249" s="11" t="s">
        <v>369</v>
      </c>
      <c r="T249" s="11" t="s">
        <v>41</v>
      </c>
      <c r="U249" s="11" t="s">
        <v>126</v>
      </c>
      <c r="V249" s="44">
        <v>42.408</v>
      </c>
      <c r="W249" s="11" t="s">
        <v>875</v>
      </c>
      <c r="X249" s="11" t="s">
        <v>875</v>
      </c>
      <c r="Y249" s="11" t="s">
        <v>875</v>
      </c>
      <c r="Z249" s="11"/>
    </row>
    <row r="250" ht="54" spans="1:26">
      <c r="A250" s="10">
        <f>MAX($A$7:A249)+1</f>
        <v>164</v>
      </c>
      <c r="B250" s="11" t="s">
        <v>93</v>
      </c>
      <c r="C250" s="11" t="s">
        <v>33</v>
      </c>
      <c r="D250" s="11">
        <v>2023</v>
      </c>
      <c r="E250" s="11" t="s">
        <v>876</v>
      </c>
      <c r="F250" s="11" t="s">
        <v>870</v>
      </c>
      <c r="G250" s="11" t="s">
        <v>867</v>
      </c>
      <c r="H250" s="11" t="s">
        <v>877</v>
      </c>
      <c r="I250" s="11" t="s">
        <v>38</v>
      </c>
      <c r="J250" s="11">
        <v>20</v>
      </c>
      <c r="K250" s="11">
        <v>20</v>
      </c>
      <c r="L250" s="11">
        <v>0</v>
      </c>
      <c r="M250" s="11">
        <v>0</v>
      </c>
      <c r="N250" s="11">
        <v>0</v>
      </c>
      <c r="O250" s="11">
        <v>0</v>
      </c>
      <c r="P250" s="11">
        <v>0</v>
      </c>
      <c r="Q250" s="11">
        <v>0</v>
      </c>
      <c r="R250" s="11" t="s">
        <v>39</v>
      </c>
      <c r="S250" s="11" t="s">
        <v>234</v>
      </c>
      <c r="T250" s="11" t="s">
        <v>41</v>
      </c>
      <c r="U250" s="11" t="s">
        <v>42</v>
      </c>
      <c r="V250" s="11">
        <v>20</v>
      </c>
      <c r="W250" s="11" t="s">
        <v>872</v>
      </c>
      <c r="X250" s="11" t="s">
        <v>872</v>
      </c>
      <c r="Y250" s="11" t="s">
        <v>872</v>
      </c>
      <c r="Z250" s="11"/>
    </row>
    <row r="251" ht="54" spans="1:26">
      <c r="A251" s="10">
        <f>MAX($A$7:A250)+1</f>
        <v>165</v>
      </c>
      <c r="B251" s="11" t="s">
        <v>93</v>
      </c>
      <c r="C251" s="11" t="s">
        <v>33</v>
      </c>
      <c r="D251" s="11">
        <v>2023</v>
      </c>
      <c r="E251" s="37" t="s">
        <v>878</v>
      </c>
      <c r="F251" s="26" t="s">
        <v>879</v>
      </c>
      <c r="G251" s="11" t="s">
        <v>867</v>
      </c>
      <c r="H251" s="26" t="s">
        <v>880</v>
      </c>
      <c r="I251" s="11" t="s">
        <v>38</v>
      </c>
      <c r="J251" s="26">
        <v>120</v>
      </c>
      <c r="K251" s="26">
        <v>19.93</v>
      </c>
      <c r="L251" s="11">
        <v>0</v>
      </c>
      <c r="M251" s="11">
        <v>0</v>
      </c>
      <c r="N251" s="11">
        <v>0</v>
      </c>
      <c r="O251" s="11">
        <v>0</v>
      </c>
      <c r="P251" s="11">
        <v>0</v>
      </c>
      <c r="Q251" s="11">
        <v>0</v>
      </c>
      <c r="R251" s="11" t="s">
        <v>39</v>
      </c>
      <c r="S251" s="26" t="s">
        <v>564</v>
      </c>
      <c r="T251" s="11" t="s">
        <v>41</v>
      </c>
      <c r="U251" s="11" t="s">
        <v>42</v>
      </c>
      <c r="V251" s="26">
        <v>19.93</v>
      </c>
      <c r="W251" s="37" t="s">
        <v>881</v>
      </c>
      <c r="X251" s="37" t="s">
        <v>881</v>
      </c>
      <c r="Y251" s="37" t="s">
        <v>881</v>
      </c>
      <c r="Z251" s="26"/>
    </row>
    <row r="252" ht="81" spans="1:26">
      <c r="A252" s="10">
        <f>MAX($A$7:A251)+1</f>
        <v>166</v>
      </c>
      <c r="B252" s="11" t="s">
        <v>93</v>
      </c>
      <c r="C252" s="11" t="s">
        <v>33</v>
      </c>
      <c r="D252" s="26">
        <v>2023</v>
      </c>
      <c r="E252" s="37" t="s">
        <v>882</v>
      </c>
      <c r="F252" s="26" t="s">
        <v>883</v>
      </c>
      <c r="G252" s="11" t="s">
        <v>867</v>
      </c>
      <c r="H252" s="26" t="s">
        <v>884</v>
      </c>
      <c r="I252" s="11" t="s">
        <v>38</v>
      </c>
      <c r="J252" s="33">
        <v>150</v>
      </c>
      <c r="K252" s="33">
        <v>150</v>
      </c>
      <c r="L252" s="11">
        <v>0</v>
      </c>
      <c r="M252" s="11">
        <v>0</v>
      </c>
      <c r="N252" s="11">
        <v>0</v>
      </c>
      <c r="O252" s="11">
        <v>0</v>
      </c>
      <c r="P252" s="11">
        <v>0</v>
      </c>
      <c r="Q252" s="11">
        <v>0</v>
      </c>
      <c r="R252" s="11" t="s">
        <v>39</v>
      </c>
      <c r="S252" s="37" t="s">
        <v>884</v>
      </c>
      <c r="T252" s="11" t="s">
        <v>41</v>
      </c>
      <c r="U252" s="11" t="s">
        <v>42</v>
      </c>
      <c r="V252" s="33">
        <v>150</v>
      </c>
      <c r="W252" s="37" t="s">
        <v>885</v>
      </c>
      <c r="X252" s="37" t="s">
        <v>885</v>
      </c>
      <c r="Y252" s="37" t="s">
        <v>885</v>
      </c>
      <c r="Z252" s="26"/>
    </row>
    <row r="253" ht="67.5" spans="1:26">
      <c r="A253" s="10">
        <f>MAX($A$7:A252)+1</f>
        <v>167</v>
      </c>
      <c r="B253" s="11" t="s">
        <v>93</v>
      </c>
      <c r="C253" s="11" t="s">
        <v>33</v>
      </c>
      <c r="D253" s="26">
        <v>2023</v>
      </c>
      <c r="E253" s="37" t="s">
        <v>886</v>
      </c>
      <c r="F253" s="26" t="s">
        <v>883</v>
      </c>
      <c r="G253" s="11" t="s">
        <v>867</v>
      </c>
      <c r="H253" s="33" t="s">
        <v>887</v>
      </c>
      <c r="I253" s="11" t="s">
        <v>38</v>
      </c>
      <c r="J253" s="33">
        <v>80</v>
      </c>
      <c r="K253" s="33">
        <v>80</v>
      </c>
      <c r="L253" s="11">
        <v>0</v>
      </c>
      <c r="M253" s="11">
        <v>0</v>
      </c>
      <c r="N253" s="11">
        <v>0</v>
      </c>
      <c r="O253" s="11">
        <v>0</v>
      </c>
      <c r="P253" s="11">
        <v>0</v>
      </c>
      <c r="Q253" s="11">
        <v>0</v>
      </c>
      <c r="R253" s="11" t="s">
        <v>39</v>
      </c>
      <c r="S253" s="33" t="s">
        <v>887</v>
      </c>
      <c r="T253" s="11" t="s">
        <v>41</v>
      </c>
      <c r="U253" s="11" t="s">
        <v>42</v>
      </c>
      <c r="V253" s="33">
        <v>80</v>
      </c>
      <c r="W253" s="37" t="s">
        <v>885</v>
      </c>
      <c r="X253" s="37" t="s">
        <v>885</v>
      </c>
      <c r="Y253" s="37" t="s">
        <v>885</v>
      </c>
      <c r="Z253" s="26"/>
    </row>
    <row r="254" ht="67.5" spans="1:26">
      <c r="A254" s="10">
        <f>MAX($A$7:A253)+1</f>
        <v>168</v>
      </c>
      <c r="B254" s="11" t="s">
        <v>93</v>
      </c>
      <c r="C254" s="11" t="s">
        <v>33</v>
      </c>
      <c r="D254" s="26">
        <v>2023</v>
      </c>
      <c r="E254" s="37" t="s">
        <v>888</v>
      </c>
      <c r="F254" s="26" t="s">
        <v>883</v>
      </c>
      <c r="G254" s="11" t="s">
        <v>867</v>
      </c>
      <c r="H254" s="33" t="s">
        <v>889</v>
      </c>
      <c r="I254" s="11" t="s">
        <v>38</v>
      </c>
      <c r="J254" s="33">
        <v>130</v>
      </c>
      <c r="K254" s="33">
        <v>130</v>
      </c>
      <c r="L254" s="11">
        <v>0</v>
      </c>
      <c r="M254" s="11">
        <v>0</v>
      </c>
      <c r="N254" s="11">
        <v>0</v>
      </c>
      <c r="O254" s="11">
        <v>0</v>
      </c>
      <c r="P254" s="11">
        <v>0</v>
      </c>
      <c r="Q254" s="11">
        <v>0</v>
      </c>
      <c r="R254" s="11" t="s">
        <v>39</v>
      </c>
      <c r="S254" s="33" t="s">
        <v>889</v>
      </c>
      <c r="T254" s="11" t="s">
        <v>41</v>
      </c>
      <c r="U254" s="11" t="s">
        <v>42</v>
      </c>
      <c r="V254" s="33">
        <v>130</v>
      </c>
      <c r="W254" s="37" t="s">
        <v>885</v>
      </c>
      <c r="X254" s="37" t="s">
        <v>885</v>
      </c>
      <c r="Y254" s="37" t="s">
        <v>885</v>
      </c>
      <c r="Z254" s="26"/>
    </row>
    <row r="255" ht="135" spans="1:26">
      <c r="A255" s="10">
        <f>MAX($A$7:A254)+1</f>
        <v>169</v>
      </c>
      <c r="B255" s="11" t="s">
        <v>93</v>
      </c>
      <c r="C255" s="11" t="s">
        <v>33</v>
      </c>
      <c r="D255" s="26">
        <v>2023</v>
      </c>
      <c r="E255" s="37" t="s">
        <v>890</v>
      </c>
      <c r="F255" s="26" t="s">
        <v>883</v>
      </c>
      <c r="G255" s="11" t="s">
        <v>867</v>
      </c>
      <c r="H255" s="33" t="s">
        <v>891</v>
      </c>
      <c r="I255" s="11" t="s">
        <v>38</v>
      </c>
      <c r="J255" s="11">
        <v>60</v>
      </c>
      <c r="K255" s="11">
        <v>60</v>
      </c>
      <c r="L255" s="11">
        <v>0</v>
      </c>
      <c r="M255" s="11">
        <v>0</v>
      </c>
      <c r="N255" s="11">
        <v>0</v>
      </c>
      <c r="O255" s="11">
        <v>0</v>
      </c>
      <c r="P255" s="11">
        <v>0</v>
      </c>
      <c r="Q255" s="11">
        <v>0</v>
      </c>
      <c r="R255" s="11" t="s">
        <v>39</v>
      </c>
      <c r="S255" s="33" t="s">
        <v>891</v>
      </c>
      <c r="T255" s="11" t="s">
        <v>41</v>
      </c>
      <c r="U255" s="11" t="s">
        <v>42</v>
      </c>
      <c r="V255" s="11">
        <v>60</v>
      </c>
      <c r="W255" s="37" t="s">
        <v>885</v>
      </c>
      <c r="X255" s="37" t="s">
        <v>885</v>
      </c>
      <c r="Y255" s="37" t="s">
        <v>885</v>
      </c>
      <c r="Z255" s="26"/>
    </row>
    <row r="256" ht="94.5" spans="1:26">
      <c r="A256" s="10">
        <f>MAX($A$7:A255)+1</f>
        <v>170</v>
      </c>
      <c r="B256" s="11" t="s">
        <v>93</v>
      </c>
      <c r="C256" s="11" t="s">
        <v>33</v>
      </c>
      <c r="D256" s="26">
        <v>2023</v>
      </c>
      <c r="E256" s="37" t="s">
        <v>892</v>
      </c>
      <c r="F256" s="26" t="s">
        <v>883</v>
      </c>
      <c r="G256" s="11" t="s">
        <v>867</v>
      </c>
      <c r="H256" s="26" t="s">
        <v>893</v>
      </c>
      <c r="I256" s="11" t="s">
        <v>38</v>
      </c>
      <c r="J256" s="26">
        <v>150</v>
      </c>
      <c r="K256" s="26">
        <v>150</v>
      </c>
      <c r="L256" s="11">
        <v>0</v>
      </c>
      <c r="M256" s="11">
        <v>0</v>
      </c>
      <c r="N256" s="11">
        <v>0</v>
      </c>
      <c r="O256" s="11">
        <v>0</v>
      </c>
      <c r="P256" s="11">
        <v>0</v>
      </c>
      <c r="Q256" s="11">
        <v>0</v>
      </c>
      <c r="R256" s="11" t="s">
        <v>39</v>
      </c>
      <c r="S256" s="37" t="s">
        <v>893</v>
      </c>
      <c r="T256" s="11" t="s">
        <v>41</v>
      </c>
      <c r="U256" s="11" t="s">
        <v>42</v>
      </c>
      <c r="V256" s="26">
        <v>150</v>
      </c>
      <c r="W256" s="37" t="s">
        <v>885</v>
      </c>
      <c r="X256" s="37" t="s">
        <v>885</v>
      </c>
      <c r="Y256" s="37" t="s">
        <v>885</v>
      </c>
      <c r="Z256" s="26"/>
    </row>
    <row r="257" ht="67.5" spans="1:26">
      <c r="A257" s="10">
        <f>MAX($A$7:A256)+1</f>
        <v>171</v>
      </c>
      <c r="B257" s="11" t="s">
        <v>93</v>
      </c>
      <c r="C257" s="11" t="s">
        <v>33</v>
      </c>
      <c r="D257" s="26">
        <v>2023</v>
      </c>
      <c r="E257" s="37" t="s">
        <v>894</v>
      </c>
      <c r="F257" s="26" t="s">
        <v>895</v>
      </c>
      <c r="G257" s="11" t="s">
        <v>867</v>
      </c>
      <c r="H257" s="26" t="s">
        <v>896</v>
      </c>
      <c r="I257" s="11" t="s">
        <v>38</v>
      </c>
      <c r="J257" s="26">
        <v>24</v>
      </c>
      <c r="K257" s="11">
        <v>0</v>
      </c>
      <c r="L257" s="11">
        <v>0</v>
      </c>
      <c r="M257" s="11">
        <v>0</v>
      </c>
      <c r="N257" s="11">
        <v>0</v>
      </c>
      <c r="O257" s="11">
        <v>0</v>
      </c>
      <c r="P257" s="26">
        <v>24</v>
      </c>
      <c r="Q257" s="11">
        <v>0</v>
      </c>
      <c r="R257" s="11" t="s">
        <v>39</v>
      </c>
      <c r="S257" s="26" t="s">
        <v>897</v>
      </c>
      <c r="T257" s="11" t="s">
        <v>41</v>
      </c>
      <c r="U257" s="11" t="s">
        <v>42</v>
      </c>
      <c r="V257" s="26">
        <v>24</v>
      </c>
      <c r="W257" s="37" t="s">
        <v>898</v>
      </c>
      <c r="X257" s="37" t="s">
        <v>898</v>
      </c>
      <c r="Y257" s="37" t="s">
        <v>898</v>
      </c>
      <c r="Z257" s="26"/>
    </row>
    <row r="258" ht="67.5" spans="1:26">
      <c r="A258" s="10">
        <f>MAX($A$7:A257)+1</f>
        <v>172</v>
      </c>
      <c r="B258" s="11" t="s">
        <v>93</v>
      </c>
      <c r="C258" s="11" t="s">
        <v>33</v>
      </c>
      <c r="D258" s="26">
        <v>2023</v>
      </c>
      <c r="E258" s="37" t="s">
        <v>899</v>
      </c>
      <c r="F258" s="26" t="s">
        <v>900</v>
      </c>
      <c r="G258" s="11" t="s">
        <v>867</v>
      </c>
      <c r="H258" s="26" t="s">
        <v>896</v>
      </c>
      <c r="I258" s="11" t="s">
        <v>38</v>
      </c>
      <c r="J258" s="26">
        <v>20</v>
      </c>
      <c r="K258" s="11">
        <v>0</v>
      </c>
      <c r="L258" s="11">
        <v>0</v>
      </c>
      <c r="M258" s="11">
        <v>0</v>
      </c>
      <c r="N258" s="11">
        <v>0</v>
      </c>
      <c r="O258" s="11">
        <v>0</v>
      </c>
      <c r="P258" s="26">
        <v>20</v>
      </c>
      <c r="Q258" s="11">
        <v>0</v>
      </c>
      <c r="R258" s="11" t="s">
        <v>39</v>
      </c>
      <c r="S258" s="26" t="s">
        <v>897</v>
      </c>
      <c r="T258" s="11" t="s">
        <v>41</v>
      </c>
      <c r="U258" s="11" t="s">
        <v>42</v>
      </c>
      <c r="V258" s="26">
        <v>20</v>
      </c>
      <c r="W258" s="37" t="s">
        <v>901</v>
      </c>
      <c r="X258" s="37" t="s">
        <v>901</v>
      </c>
      <c r="Y258" s="37" t="s">
        <v>901</v>
      </c>
      <c r="Z258" s="26"/>
    </row>
    <row r="259" ht="54" spans="1:26">
      <c r="A259" s="10">
        <f>MAX($A$7:A258)+1</f>
        <v>173</v>
      </c>
      <c r="B259" s="11" t="s">
        <v>32</v>
      </c>
      <c r="C259" s="11" t="s">
        <v>33</v>
      </c>
      <c r="D259" s="11">
        <v>2023</v>
      </c>
      <c r="E259" s="11" t="s">
        <v>902</v>
      </c>
      <c r="F259" s="11" t="s">
        <v>903</v>
      </c>
      <c r="G259" s="21" t="s">
        <v>904</v>
      </c>
      <c r="H259" s="11" t="s">
        <v>905</v>
      </c>
      <c r="I259" s="11" t="s">
        <v>38</v>
      </c>
      <c r="J259" s="17">
        <v>26</v>
      </c>
      <c r="K259" s="17">
        <v>26</v>
      </c>
      <c r="L259" s="39">
        <v>0</v>
      </c>
      <c r="M259" s="39">
        <v>0</v>
      </c>
      <c r="N259" s="39">
        <v>0</v>
      </c>
      <c r="O259" s="39">
        <v>0</v>
      </c>
      <c r="P259" s="39">
        <v>0</v>
      </c>
      <c r="Q259" s="39">
        <v>0</v>
      </c>
      <c r="R259" s="11" t="s">
        <v>39</v>
      </c>
      <c r="S259" s="11" t="s">
        <v>171</v>
      </c>
      <c r="T259" s="11" t="s">
        <v>41</v>
      </c>
      <c r="U259" s="11" t="s">
        <v>42</v>
      </c>
      <c r="V259" s="44">
        <v>26</v>
      </c>
      <c r="W259" s="11" t="s">
        <v>906</v>
      </c>
      <c r="X259" s="11" t="s">
        <v>907</v>
      </c>
      <c r="Y259" s="11" t="s">
        <v>908</v>
      </c>
      <c r="Z259" s="26"/>
    </row>
    <row r="260" ht="175.5" spans="1:26">
      <c r="A260" s="10">
        <f>MAX($A$7:A259)+1</f>
        <v>174</v>
      </c>
      <c r="B260" s="11" t="s">
        <v>32</v>
      </c>
      <c r="C260" s="11" t="s">
        <v>33</v>
      </c>
      <c r="D260" s="11">
        <v>2023</v>
      </c>
      <c r="E260" s="11" t="s">
        <v>909</v>
      </c>
      <c r="F260" s="11" t="s">
        <v>910</v>
      </c>
      <c r="G260" s="21" t="s">
        <v>904</v>
      </c>
      <c r="H260" s="11" t="s">
        <v>911</v>
      </c>
      <c r="I260" s="11" t="s">
        <v>38</v>
      </c>
      <c r="J260" s="17">
        <v>60</v>
      </c>
      <c r="K260" s="17">
        <v>60</v>
      </c>
      <c r="L260" s="39">
        <v>0</v>
      </c>
      <c r="M260" s="39">
        <v>0</v>
      </c>
      <c r="N260" s="39">
        <v>0</v>
      </c>
      <c r="O260" s="39">
        <v>0</v>
      </c>
      <c r="P260" s="39">
        <v>0</v>
      </c>
      <c r="Q260" s="39">
        <v>0</v>
      </c>
      <c r="R260" s="11" t="s">
        <v>39</v>
      </c>
      <c r="S260" s="11" t="s">
        <v>912</v>
      </c>
      <c r="T260" s="11" t="s">
        <v>41</v>
      </c>
      <c r="U260" s="11" t="s">
        <v>42</v>
      </c>
      <c r="V260" s="44">
        <v>60</v>
      </c>
      <c r="W260" s="11" t="s">
        <v>913</v>
      </c>
      <c r="X260" s="11" t="s">
        <v>914</v>
      </c>
      <c r="Y260" s="11" t="s">
        <v>915</v>
      </c>
      <c r="Z260" s="26"/>
    </row>
    <row r="261" ht="121.5" spans="1:26">
      <c r="A261" s="10">
        <f>MAX($A$7:A260)+1</f>
        <v>175</v>
      </c>
      <c r="B261" s="11" t="s">
        <v>32</v>
      </c>
      <c r="C261" s="11" t="s">
        <v>33</v>
      </c>
      <c r="D261" s="11">
        <v>2023</v>
      </c>
      <c r="E261" s="11" t="s">
        <v>916</v>
      </c>
      <c r="F261" s="11" t="s">
        <v>917</v>
      </c>
      <c r="G261" s="21" t="s">
        <v>904</v>
      </c>
      <c r="H261" s="11" t="s">
        <v>918</v>
      </c>
      <c r="I261" s="11" t="s">
        <v>38</v>
      </c>
      <c r="J261" s="39">
        <v>20</v>
      </c>
      <c r="K261" s="39">
        <v>0</v>
      </c>
      <c r="L261" s="39">
        <v>0</v>
      </c>
      <c r="M261" s="39">
        <v>0</v>
      </c>
      <c r="N261" s="39">
        <v>20</v>
      </c>
      <c r="O261" s="39">
        <v>0</v>
      </c>
      <c r="P261" s="39">
        <v>0</v>
      </c>
      <c r="Q261" s="39">
        <v>0</v>
      </c>
      <c r="R261" s="11" t="s">
        <v>39</v>
      </c>
      <c r="S261" s="11" t="s">
        <v>919</v>
      </c>
      <c r="T261" s="11" t="s">
        <v>41</v>
      </c>
      <c r="U261" s="11" t="s">
        <v>42</v>
      </c>
      <c r="V261" s="11">
        <v>20</v>
      </c>
      <c r="W261" s="11" t="s">
        <v>920</v>
      </c>
      <c r="X261" s="11" t="s">
        <v>921</v>
      </c>
      <c r="Y261" s="11" t="s">
        <v>922</v>
      </c>
      <c r="Z261" s="26"/>
    </row>
    <row r="262" ht="121.5" spans="1:26">
      <c r="A262" s="10">
        <f>MAX($A$7:A261)+1</f>
        <v>176</v>
      </c>
      <c r="B262" s="11" t="s">
        <v>32</v>
      </c>
      <c r="C262" s="11" t="s">
        <v>33</v>
      </c>
      <c r="D262" s="11">
        <v>2023</v>
      </c>
      <c r="E262" s="11" t="s">
        <v>923</v>
      </c>
      <c r="F262" s="11" t="s">
        <v>924</v>
      </c>
      <c r="G262" s="21" t="s">
        <v>904</v>
      </c>
      <c r="H262" s="11" t="s">
        <v>925</v>
      </c>
      <c r="I262" s="11" t="s">
        <v>38</v>
      </c>
      <c r="J262" s="39">
        <v>40</v>
      </c>
      <c r="K262" s="39">
        <v>0</v>
      </c>
      <c r="L262" s="39">
        <v>0</v>
      </c>
      <c r="M262" s="39">
        <v>0</v>
      </c>
      <c r="N262" s="39">
        <v>40</v>
      </c>
      <c r="O262" s="39">
        <v>0</v>
      </c>
      <c r="P262" s="39">
        <v>0</v>
      </c>
      <c r="Q262" s="39">
        <v>0</v>
      </c>
      <c r="R262" s="11" t="s">
        <v>39</v>
      </c>
      <c r="S262" s="11" t="s">
        <v>919</v>
      </c>
      <c r="T262" s="11" t="s">
        <v>41</v>
      </c>
      <c r="U262" s="11" t="s">
        <v>42</v>
      </c>
      <c r="V262" s="11">
        <v>40</v>
      </c>
      <c r="W262" s="11" t="s">
        <v>926</v>
      </c>
      <c r="X262" s="11" t="s">
        <v>927</v>
      </c>
      <c r="Y262" s="11" t="s">
        <v>851</v>
      </c>
      <c r="Z262" s="26"/>
    </row>
    <row r="263" ht="175.5" spans="1:26">
      <c r="A263" s="10">
        <f>MAX($A$7:A262)+1</f>
        <v>177</v>
      </c>
      <c r="B263" s="11" t="s">
        <v>32</v>
      </c>
      <c r="C263" s="11" t="s">
        <v>33</v>
      </c>
      <c r="D263" s="11">
        <v>2023</v>
      </c>
      <c r="E263" s="11" t="s">
        <v>928</v>
      </c>
      <c r="F263" s="11" t="s">
        <v>917</v>
      </c>
      <c r="G263" s="21" t="s">
        <v>904</v>
      </c>
      <c r="H263" s="11" t="s">
        <v>929</v>
      </c>
      <c r="I263" s="11" t="s">
        <v>38</v>
      </c>
      <c r="J263" s="39">
        <v>50</v>
      </c>
      <c r="K263" s="39">
        <v>50</v>
      </c>
      <c r="L263" s="39">
        <v>0</v>
      </c>
      <c r="M263" s="39">
        <v>0</v>
      </c>
      <c r="N263" s="39">
        <v>0</v>
      </c>
      <c r="O263" s="39">
        <v>0</v>
      </c>
      <c r="P263" s="39">
        <v>0</v>
      </c>
      <c r="Q263" s="39">
        <v>0</v>
      </c>
      <c r="R263" s="11" t="s">
        <v>39</v>
      </c>
      <c r="S263" s="11" t="s">
        <v>930</v>
      </c>
      <c r="T263" s="11" t="s">
        <v>41</v>
      </c>
      <c r="U263" s="11" t="s">
        <v>42</v>
      </c>
      <c r="V263" s="11">
        <v>50</v>
      </c>
      <c r="W263" s="11" t="s">
        <v>920</v>
      </c>
      <c r="X263" s="11" t="s">
        <v>921</v>
      </c>
      <c r="Y263" s="11" t="s">
        <v>922</v>
      </c>
      <c r="Z263" s="26"/>
    </row>
    <row r="264" ht="409.5" spans="1:26">
      <c r="A264" s="10">
        <f>MAX($A$7:A263)+1</f>
        <v>178</v>
      </c>
      <c r="B264" s="11" t="s">
        <v>93</v>
      </c>
      <c r="C264" s="11" t="s">
        <v>33</v>
      </c>
      <c r="D264" s="11">
        <v>2022</v>
      </c>
      <c r="E264" s="11" t="s">
        <v>931</v>
      </c>
      <c r="F264" s="21" t="s">
        <v>932</v>
      </c>
      <c r="G264" s="21" t="s">
        <v>933</v>
      </c>
      <c r="H264" s="11" t="s">
        <v>934</v>
      </c>
      <c r="I264" s="11" t="s">
        <v>38</v>
      </c>
      <c r="J264" s="11">
        <v>750</v>
      </c>
      <c r="K264" s="11">
        <v>750</v>
      </c>
      <c r="L264" s="11">
        <v>0</v>
      </c>
      <c r="M264" s="11">
        <v>0</v>
      </c>
      <c r="N264" s="11">
        <v>0</v>
      </c>
      <c r="O264" s="11">
        <v>0</v>
      </c>
      <c r="P264" s="11">
        <v>0</v>
      </c>
      <c r="Q264" s="11">
        <v>0</v>
      </c>
      <c r="R264" s="11" t="s">
        <v>348</v>
      </c>
      <c r="S264" s="11" t="s">
        <v>934</v>
      </c>
      <c r="T264" s="11" t="s">
        <v>41</v>
      </c>
      <c r="U264" s="11" t="s">
        <v>126</v>
      </c>
      <c r="V264" s="11">
        <v>750</v>
      </c>
      <c r="W264" s="21" t="s">
        <v>935</v>
      </c>
      <c r="X264" s="21" t="s">
        <v>935</v>
      </c>
      <c r="Y264" s="21" t="s">
        <v>932</v>
      </c>
      <c r="Z264" s="26"/>
    </row>
    <row r="265" ht="54" spans="1:26">
      <c r="A265" s="10">
        <f>MAX($A$7:A264)+1</f>
        <v>179</v>
      </c>
      <c r="B265" s="11" t="s">
        <v>93</v>
      </c>
      <c r="C265" s="11" t="s">
        <v>33</v>
      </c>
      <c r="D265" s="11">
        <v>2023</v>
      </c>
      <c r="E265" s="11" t="s">
        <v>936</v>
      </c>
      <c r="F265" s="21" t="s">
        <v>937</v>
      </c>
      <c r="G265" s="21" t="s">
        <v>933</v>
      </c>
      <c r="H265" s="11" t="s">
        <v>938</v>
      </c>
      <c r="I265" s="11" t="s">
        <v>38</v>
      </c>
      <c r="J265" s="11">
        <v>60</v>
      </c>
      <c r="K265" s="11">
        <v>60</v>
      </c>
      <c r="L265" s="11">
        <v>0</v>
      </c>
      <c r="M265" s="11">
        <v>0</v>
      </c>
      <c r="N265" s="11">
        <v>0</v>
      </c>
      <c r="O265" s="11">
        <v>0</v>
      </c>
      <c r="P265" s="11">
        <v>0</v>
      </c>
      <c r="Q265" s="11">
        <v>0</v>
      </c>
      <c r="R265" s="11" t="s">
        <v>368</v>
      </c>
      <c r="S265" s="11" t="s">
        <v>939</v>
      </c>
      <c r="T265" s="11" t="s">
        <v>41</v>
      </c>
      <c r="U265" s="11" t="s">
        <v>126</v>
      </c>
      <c r="V265" s="11">
        <v>60</v>
      </c>
      <c r="W265" s="21" t="s">
        <v>940</v>
      </c>
      <c r="X265" s="21" t="s">
        <v>940</v>
      </c>
      <c r="Y265" s="21" t="s">
        <v>937</v>
      </c>
      <c r="Z265" s="26"/>
    </row>
    <row r="266" ht="54" spans="1:26">
      <c r="A266" s="10">
        <f>MAX($A$7:A265)+1</f>
        <v>180</v>
      </c>
      <c r="B266" s="11" t="s">
        <v>93</v>
      </c>
      <c r="C266" s="11" t="s">
        <v>33</v>
      </c>
      <c r="D266" s="11">
        <v>2023</v>
      </c>
      <c r="E266" s="11" t="s">
        <v>941</v>
      </c>
      <c r="F266" s="21" t="s">
        <v>937</v>
      </c>
      <c r="G266" s="21" t="s">
        <v>933</v>
      </c>
      <c r="H266" s="11" t="s">
        <v>942</v>
      </c>
      <c r="I266" s="11" t="s">
        <v>38</v>
      </c>
      <c r="J266" s="11">
        <v>40</v>
      </c>
      <c r="K266" s="11">
        <v>40</v>
      </c>
      <c r="L266" s="11">
        <v>0</v>
      </c>
      <c r="M266" s="11">
        <v>0</v>
      </c>
      <c r="N266" s="11">
        <v>0</v>
      </c>
      <c r="O266" s="11">
        <v>0</v>
      </c>
      <c r="P266" s="11">
        <v>0</v>
      </c>
      <c r="Q266" s="11">
        <v>0</v>
      </c>
      <c r="R266" s="11" t="s">
        <v>652</v>
      </c>
      <c r="S266" s="11" t="s">
        <v>653</v>
      </c>
      <c r="T266" s="11" t="s">
        <v>41</v>
      </c>
      <c r="U266" s="11" t="s">
        <v>126</v>
      </c>
      <c r="V266" s="11">
        <v>40</v>
      </c>
      <c r="W266" s="21" t="s">
        <v>940</v>
      </c>
      <c r="X266" s="21" t="s">
        <v>940</v>
      </c>
      <c r="Y266" s="21" t="s">
        <v>937</v>
      </c>
      <c r="Z266" s="26"/>
    </row>
    <row r="267" ht="81" spans="1:26">
      <c r="A267" s="10">
        <f>MAX($A$7:A266)+1</f>
        <v>181</v>
      </c>
      <c r="B267" s="11" t="s">
        <v>93</v>
      </c>
      <c r="C267" s="11" t="s">
        <v>33</v>
      </c>
      <c r="D267" s="11">
        <v>2023</v>
      </c>
      <c r="E267" s="11" t="s">
        <v>943</v>
      </c>
      <c r="F267" s="21" t="s">
        <v>937</v>
      </c>
      <c r="G267" s="21" t="s">
        <v>933</v>
      </c>
      <c r="H267" s="11" t="s">
        <v>944</v>
      </c>
      <c r="I267" s="11" t="s">
        <v>38</v>
      </c>
      <c r="J267" s="11">
        <v>300</v>
      </c>
      <c r="K267" s="11">
        <v>300</v>
      </c>
      <c r="L267" s="11">
        <v>0</v>
      </c>
      <c r="M267" s="11">
        <v>0</v>
      </c>
      <c r="N267" s="11">
        <v>0</v>
      </c>
      <c r="O267" s="11">
        <v>0</v>
      </c>
      <c r="P267" s="11">
        <v>0</v>
      </c>
      <c r="Q267" s="11">
        <v>0</v>
      </c>
      <c r="R267" s="11" t="s">
        <v>652</v>
      </c>
      <c r="S267" s="11" t="s">
        <v>944</v>
      </c>
      <c r="T267" s="11" t="s">
        <v>41</v>
      </c>
      <c r="U267" s="11" t="s">
        <v>126</v>
      </c>
      <c r="V267" s="11">
        <v>300</v>
      </c>
      <c r="W267" s="21" t="s">
        <v>945</v>
      </c>
      <c r="X267" s="21" t="s">
        <v>945</v>
      </c>
      <c r="Y267" s="21" t="s">
        <v>946</v>
      </c>
      <c r="Z267" s="26"/>
    </row>
    <row r="268" ht="254.25" spans="1:26">
      <c r="A268" s="10">
        <f>MAX($A$7:A267)+1</f>
        <v>182</v>
      </c>
      <c r="B268" s="11" t="s">
        <v>93</v>
      </c>
      <c r="C268" s="11" t="s">
        <v>33</v>
      </c>
      <c r="D268" s="11">
        <v>2023</v>
      </c>
      <c r="E268" s="11" t="s">
        <v>947</v>
      </c>
      <c r="F268" s="21" t="s">
        <v>937</v>
      </c>
      <c r="G268" s="21" t="s">
        <v>933</v>
      </c>
      <c r="H268" s="52" t="s">
        <v>948</v>
      </c>
      <c r="I268" s="11" t="s">
        <v>38</v>
      </c>
      <c r="J268" s="11">
        <v>300</v>
      </c>
      <c r="K268" s="11">
        <v>300</v>
      </c>
      <c r="L268" s="11">
        <v>0</v>
      </c>
      <c r="M268" s="11">
        <v>0</v>
      </c>
      <c r="N268" s="11">
        <v>0</v>
      </c>
      <c r="O268" s="11">
        <v>0</v>
      </c>
      <c r="P268" s="11">
        <v>0</v>
      </c>
      <c r="Q268" s="11">
        <v>0</v>
      </c>
      <c r="R268" s="11" t="s">
        <v>652</v>
      </c>
      <c r="S268" s="52" t="s">
        <v>949</v>
      </c>
      <c r="T268" s="11" t="s">
        <v>41</v>
      </c>
      <c r="U268" s="11" t="s">
        <v>126</v>
      </c>
      <c r="V268" s="11">
        <v>300</v>
      </c>
      <c r="W268" s="21" t="s">
        <v>950</v>
      </c>
      <c r="X268" s="21" t="s">
        <v>950</v>
      </c>
      <c r="Y268" s="21" t="s">
        <v>950</v>
      </c>
      <c r="Z268" s="26"/>
    </row>
    <row r="269" ht="121.5" spans="1:26">
      <c r="A269" s="36">
        <f>MAX($A$7:A268)+1</f>
        <v>183</v>
      </c>
      <c r="B269" s="10" t="s">
        <v>93</v>
      </c>
      <c r="C269" s="10" t="s">
        <v>33</v>
      </c>
      <c r="D269" s="36" t="s">
        <v>951</v>
      </c>
      <c r="E269" s="36" t="s">
        <v>952</v>
      </c>
      <c r="F269" s="36" t="s">
        <v>33</v>
      </c>
      <c r="G269" s="11" t="s">
        <v>953</v>
      </c>
      <c r="H269" s="36" t="s">
        <v>954</v>
      </c>
      <c r="I269" s="11" t="s">
        <v>38</v>
      </c>
      <c r="J269" s="28">
        <v>100</v>
      </c>
      <c r="K269" s="11">
        <v>100</v>
      </c>
      <c r="L269" s="28">
        <v>0</v>
      </c>
      <c r="M269" s="28">
        <v>0</v>
      </c>
      <c r="N269" s="28">
        <v>0</v>
      </c>
      <c r="O269" s="28">
        <v>0</v>
      </c>
      <c r="P269" s="28">
        <v>0</v>
      </c>
      <c r="Q269" s="28">
        <v>0</v>
      </c>
      <c r="R269" s="36" t="s">
        <v>955</v>
      </c>
      <c r="S269" s="11" t="s">
        <v>954</v>
      </c>
      <c r="T269" s="11" t="s">
        <v>41</v>
      </c>
      <c r="U269" s="11" t="s">
        <v>42</v>
      </c>
      <c r="V269" s="11">
        <v>100</v>
      </c>
      <c r="W269" s="11" t="s">
        <v>956</v>
      </c>
      <c r="X269" s="11" t="s">
        <v>956</v>
      </c>
      <c r="Y269" s="11" t="s">
        <v>957</v>
      </c>
      <c r="Z269" s="10"/>
    </row>
    <row r="270" ht="94.5" spans="1:26">
      <c r="A270" s="36">
        <f>MAX($A$7:A269)+1</f>
        <v>184</v>
      </c>
      <c r="B270" s="10" t="s">
        <v>93</v>
      </c>
      <c r="C270" s="10" t="s">
        <v>33</v>
      </c>
      <c r="D270" s="36" t="s">
        <v>951</v>
      </c>
      <c r="E270" s="36" t="s">
        <v>958</v>
      </c>
      <c r="F270" s="36" t="s">
        <v>33</v>
      </c>
      <c r="G270" s="11" t="s">
        <v>953</v>
      </c>
      <c r="H270" s="36" t="s">
        <v>959</v>
      </c>
      <c r="I270" s="11" t="s">
        <v>38</v>
      </c>
      <c r="J270" s="28">
        <v>500</v>
      </c>
      <c r="K270" s="11">
        <v>500</v>
      </c>
      <c r="L270" s="28">
        <v>0</v>
      </c>
      <c r="M270" s="28">
        <v>0</v>
      </c>
      <c r="N270" s="28">
        <v>0</v>
      </c>
      <c r="O270" s="28">
        <v>0</v>
      </c>
      <c r="P270" s="28">
        <v>0</v>
      </c>
      <c r="Q270" s="28">
        <v>0</v>
      </c>
      <c r="R270" s="36" t="s">
        <v>368</v>
      </c>
      <c r="S270" s="11" t="s">
        <v>959</v>
      </c>
      <c r="T270" s="11" t="s">
        <v>41</v>
      </c>
      <c r="U270" s="11" t="s">
        <v>126</v>
      </c>
      <c r="V270" s="11">
        <v>166.67</v>
      </c>
      <c r="W270" s="11" t="s">
        <v>960</v>
      </c>
      <c r="X270" s="11" t="s">
        <v>956</v>
      </c>
      <c r="Y270" s="11" t="s">
        <v>961</v>
      </c>
      <c r="Z270" s="10"/>
    </row>
    <row r="271" ht="94.5" spans="1:26">
      <c r="A271" s="36"/>
      <c r="B271" s="10" t="s">
        <v>93</v>
      </c>
      <c r="C271" s="10" t="s">
        <v>33</v>
      </c>
      <c r="D271" s="36" t="s">
        <v>951</v>
      </c>
      <c r="E271" s="36" t="s">
        <v>958</v>
      </c>
      <c r="F271" s="36" t="s">
        <v>33</v>
      </c>
      <c r="G271" s="11" t="s">
        <v>953</v>
      </c>
      <c r="H271" s="36" t="s">
        <v>962</v>
      </c>
      <c r="I271" s="11" t="s">
        <v>38</v>
      </c>
      <c r="J271" s="28">
        <v>500</v>
      </c>
      <c r="K271" s="11">
        <v>500</v>
      </c>
      <c r="L271" s="28">
        <v>0</v>
      </c>
      <c r="M271" s="28">
        <v>0</v>
      </c>
      <c r="N271" s="28">
        <v>0</v>
      </c>
      <c r="O271" s="28">
        <v>0</v>
      </c>
      <c r="P271" s="28">
        <v>0</v>
      </c>
      <c r="Q271" s="28">
        <v>0</v>
      </c>
      <c r="R271" s="36" t="s">
        <v>368</v>
      </c>
      <c r="S271" s="11" t="s">
        <v>962</v>
      </c>
      <c r="T271" s="11" t="s">
        <v>41</v>
      </c>
      <c r="U271" s="11" t="s">
        <v>126</v>
      </c>
      <c r="V271" s="11">
        <v>166.66</v>
      </c>
      <c r="W271" s="11" t="s">
        <v>963</v>
      </c>
      <c r="X271" s="11" t="s">
        <v>956</v>
      </c>
      <c r="Y271" s="11" t="s">
        <v>961</v>
      </c>
      <c r="Z271" s="10"/>
    </row>
    <row r="272" ht="94.5" spans="1:26">
      <c r="A272" s="36"/>
      <c r="B272" s="10" t="s">
        <v>93</v>
      </c>
      <c r="C272" s="10" t="s">
        <v>33</v>
      </c>
      <c r="D272" s="36" t="s">
        <v>951</v>
      </c>
      <c r="E272" s="36" t="s">
        <v>958</v>
      </c>
      <c r="F272" s="36" t="s">
        <v>33</v>
      </c>
      <c r="G272" s="11" t="s">
        <v>953</v>
      </c>
      <c r="H272" s="36" t="s">
        <v>964</v>
      </c>
      <c r="I272" s="11" t="s">
        <v>38</v>
      </c>
      <c r="J272" s="28">
        <v>500</v>
      </c>
      <c r="K272" s="11">
        <v>500</v>
      </c>
      <c r="L272" s="28">
        <v>0</v>
      </c>
      <c r="M272" s="28">
        <v>0</v>
      </c>
      <c r="N272" s="28">
        <v>0</v>
      </c>
      <c r="O272" s="28">
        <v>0</v>
      </c>
      <c r="P272" s="28">
        <v>0</v>
      </c>
      <c r="Q272" s="28">
        <v>0</v>
      </c>
      <c r="R272" s="36" t="s">
        <v>368</v>
      </c>
      <c r="S272" s="11" t="s">
        <v>964</v>
      </c>
      <c r="T272" s="11" t="s">
        <v>41</v>
      </c>
      <c r="U272" s="11" t="s">
        <v>126</v>
      </c>
      <c r="V272" s="11">
        <v>166.67</v>
      </c>
      <c r="W272" s="11" t="s">
        <v>965</v>
      </c>
      <c r="X272" s="11" t="s">
        <v>956</v>
      </c>
      <c r="Y272" s="11" t="s">
        <v>961</v>
      </c>
      <c r="Z272" s="10"/>
    </row>
    <row r="273" ht="54" spans="1:26">
      <c r="A273" s="36">
        <f>MAX($A$7:A272)+1</f>
        <v>185</v>
      </c>
      <c r="B273" s="10" t="s">
        <v>93</v>
      </c>
      <c r="C273" s="10" t="s">
        <v>33</v>
      </c>
      <c r="D273" s="36" t="s">
        <v>951</v>
      </c>
      <c r="E273" s="36" t="s">
        <v>966</v>
      </c>
      <c r="F273" s="36" t="s">
        <v>33</v>
      </c>
      <c r="G273" s="11" t="s">
        <v>953</v>
      </c>
      <c r="H273" s="36" t="s">
        <v>967</v>
      </c>
      <c r="I273" s="11" t="s">
        <v>38</v>
      </c>
      <c r="J273" s="28">
        <v>500</v>
      </c>
      <c r="K273" s="11">
        <v>500</v>
      </c>
      <c r="L273" s="28">
        <v>0</v>
      </c>
      <c r="M273" s="28">
        <v>0</v>
      </c>
      <c r="N273" s="28">
        <v>0</v>
      </c>
      <c r="O273" s="28">
        <v>0</v>
      </c>
      <c r="P273" s="28">
        <v>0</v>
      </c>
      <c r="Q273" s="28">
        <v>0</v>
      </c>
      <c r="R273" s="36" t="s">
        <v>368</v>
      </c>
      <c r="S273" s="11" t="s">
        <v>967</v>
      </c>
      <c r="T273" s="11" t="s">
        <v>41</v>
      </c>
      <c r="U273" s="11" t="s">
        <v>126</v>
      </c>
      <c r="V273" s="11">
        <v>200</v>
      </c>
      <c r="W273" s="11" t="s">
        <v>968</v>
      </c>
      <c r="X273" s="11" t="s">
        <v>956</v>
      </c>
      <c r="Y273" s="11" t="s">
        <v>957</v>
      </c>
      <c r="Z273" s="10"/>
    </row>
    <row r="274" ht="54" spans="1:26">
      <c r="A274" s="36"/>
      <c r="B274" s="10" t="s">
        <v>93</v>
      </c>
      <c r="C274" s="10" t="s">
        <v>33</v>
      </c>
      <c r="D274" s="36" t="s">
        <v>951</v>
      </c>
      <c r="E274" s="36" t="s">
        <v>966</v>
      </c>
      <c r="F274" s="36" t="s">
        <v>33</v>
      </c>
      <c r="G274" s="11" t="s">
        <v>953</v>
      </c>
      <c r="H274" s="36" t="s">
        <v>967</v>
      </c>
      <c r="I274" s="11" t="s">
        <v>38</v>
      </c>
      <c r="J274" s="28">
        <v>500</v>
      </c>
      <c r="K274" s="11">
        <v>500</v>
      </c>
      <c r="L274" s="28">
        <v>0</v>
      </c>
      <c r="M274" s="28">
        <v>0</v>
      </c>
      <c r="N274" s="28">
        <v>0</v>
      </c>
      <c r="O274" s="28">
        <v>0</v>
      </c>
      <c r="P274" s="28">
        <v>0</v>
      </c>
      <c r="Q274" s="28">
        <v>0</v>
      </c>
      <c r="R274" s="36" t="s">
        <v>368</v>
      </c>
      <c r="S274" s="11" t="s">
        <v>967</v>
      </c>
      <c r="T274" s="11" t="s">
        <v>41</v>
      </c>
      <c r="U274" s="11" t="s">
        <v>126</v>
      </c>
      <c r="V274" s="11">
        <v>150</v>
      </c>
      <c r="W274" s="11" t="s">
        <v>969</v>
      </c>
      <c r="X274" s="11" t="s">
        <v>956</v>
      </c>
      <c r="Y274" s="11" t="s">
        <v>957</v>
      </c>
      <c r="Z274" s="10"/>
    </row>
    <row r="275" ht="54" spans="1:26">
      <c r="A275" s="36"/>
      <c r="B275" s="10" t="s">
        <v>93</v>
      </c>
      <c r="C275" s="10" t="s">
        <v>33</v>
      </c>
      <c r="D275" s="36" t="s">
        <v>951</v>
      </c>
      <c r="E275" s="36" t="s">
        <v>966</v>
      </c>
      <c r="F275" s="36" t="s">
        <v>33</v>
      </c>
      <c r="G275" s="11" t="s">
        <v>953</v>
      </c>
      <c r="H275" s="36" t="s">
        <v>967</v>
      </c>
      <c r="I275" s="11" t="s">
        <v>38</v>
      </c>
      <c r="J275" s="28">
        <v>500</v>
      </c>
      <c r="K275" s="11">
        <v>500</v>
      </c>
      <c r="L275" s="28">
        <v>0</v>
      </c>
      <c r="M275" s="28">
        <v>0</v>
      </c>
      <c r="N275" s="28">
        <v>0</v>
      </c>
      <c r="O275" s="28">
        <v>0</v>
      </c>
      <c r="P275" s="28">
        <v>0</v>
      </c>
      <c r="Q275" s="28">
        <v>0</v>
      </c>
      <c r="R275" s="36" t="s">
        <v>368</v>
      </c>
      <c r="S275" s="11" t="s">
        <v>967</v>
      </c>
      <c r="T275" s="11" t="s">
        <v>41</v>
      </c>
      <c r="U275" s="11" t="s">
        <v>126</v>
      </c>
      <c r="V275" s="11">
        <v>150</v>
      </c>
      <c r="W275" s="11" t="s">
        <v>970</v>
      </c>
      <c r="X275" s="11" t="s">
        <v>956</v>
      </c>
      <c r="Y275" s="11" t="s">
        <v>957</v>
      </c>
      <c r="Z275" s="10"/>
    </row>
    <row r="276" ht="54" spans="1:26">
      <c r="A276" s="26">
        <f>MAX($A$7:A275)+1</f>
        <v>186</v>
      </c>
      <c r="B276" s="26" t="s">
        <v>93</v>
      </c>
      <c r="C276" s="26" t="s">
        <v>33</v>
      </c>
      <c r="D276" s="26">
        <v>2023</v>
      </c>
      <c r="E276" s="11" t="s">
        <v>971</v>
      </c>
      <c r="F276" s="11" t="s">
        <v>972</v>
      </c>
      <c r="G276" s="11" t="s">
        <v>953</v>
      </c>
      <c r="H276" s="11" t="s">
        <v>973</v>
      </c>
      <c r="I276" s="11" t="s">
        <v>38</v>
      </c>
      <c r="J276" s="11">
        <v>624</v>
      </c>
      <c r="K276" s="26">
        <v>624</v>
      </c>
      <c r="L276" s="26">
        <v>0</v>
      </c>
      <c r="M276" s="26">
        <v>0</v>
      </c>
      <c r="N276" s="26">
        <v>0</v>
      </c>
      <c r="O276" s="26">
        <v>0</v>
      </c>
      <c r="P276" s="26">
        <v>0</v>
      </c>
      <c r="Q276" s="26">
        <v>0</v>
      </c>
      <c r="R276" s="11" t="s">
        <v>368</v>
      </c>
      <c r="S276" s="11" t="s">
        <v>974</v>
      </c>
      <c r="T276" s="11" t="s">
        <v>41</v>
      </c>
      <c r="U276" s="11" t="s">
        <v>126</v>
      </c>
      <c r="V276" s="11">
        <v>624</v>
      </c>
      <c r="W276" s="11" t="s">
        <v>975</v>
      </c>
      <c r="X276" s="11" t="s">
        <v>956</v>
      </c>
      <c r="Y276" s="11" t="s">
        <v>976</v>
      </c>
      <c r="Z276" s="26"/>
    </row>
    <row r="277" ht="67.5" spans="1:26">
      <c r="A277" s="26">
        <f>MAX($A$7:A276)+1</f>
        <v>187</v>
      </c>
      <c r="B277" s="26" t="s">
        <v>93</v>
      </c>
      <c r="C277" s="26" t="s">
        <v>33</v>
      </c>
      <c r="D277" s="26">
        <v>2023</v>
      </c>
      <c r="E277" s="11" t="s">
        <v>977</v>
      </c>
      <c r="F277" s="11" t="s">
        <v>978</v>
      </c>
      <c r="G277" s="11" t="s">
        <v>953</v>
      </c>
      <c r="H277" s="11" t="s">
        <v>979</v>
      </c>
      <c r="I277" s="11" t="s">
        <v>38</v>
      </c>
      <c r="J277" s="11">
        <v>800</v>
      </c>
      <c r="K277" s="26">
        <v>800</v>
      </c>
      <c r="L277" s="26">
        <v>0</v>
      </c>
      <c r="M277" s="26">
        <v>0</v>
      </c>
      <c r="N277" s="26">
        <v>0</v>
      </c>
      <c r="O277" s="26">
        <v>0</v>
      </c>
      <c r="P277" s="26">
        <v>0</v>
      </c>
      <c r="Q277" s="26">
        <v>0</v>
      </c>
      <c r="R277" s="11" t="s">
        <v>356</v>
      </c>
      <c r="S277" s="11" t="s">
        <v>980</v>
      </c>
      <c r="T277" s="11" t="s">
        <v>41</v>
      </c>
      <c r="U277" s="11" t="s">
        <v>126</v>
      </c>
      <c r="V277" s="11">
        <v>190.1274</v>
      </c>
      <c r="W277" s="11" t="s">
        <v>60</v>
      </c>
      <c r="X277" s="11" t="s">
        <v>956</v>
      </c>
      <c r="Y277" s="11" t="s">
        <v>981</v>
      </c>
      <c r="Z277" s="26"/>
    </row>
    <row r="278" ht="67.5" spans="1:26">
      <c r="A278" s="26"/>
      <c r="B278" s="26" t="s">
        <v>93</v>
      </c>
      <c r="C278" s="26" t="s">
        <v>33</v>
      </c>
      <c r="D278" s="26">
        <v>2023</v>
      </c>
      <c r="E278" s="11" t="s">
        <v>977</v>
      </c>
      <c r="F278" s="11" t="s">
        <v>978</v>
      </c>
      <c r="G278" s="11" t="s">
        <v>953</v>
      </c>
      <c r="H278" s="11" t="s">
        <v>979</v>
      </c>
      <c r="I278" s="11" t="s">
        <v>38</v>
      </c>
      <c r="J278" s="11">
        <v>800</v>
      </c>
      <c r="K278" s="26">
        <v>800</v>
      </c>
      <c r="L278" s="26">
        <v>0</v>
      </c>
      <c r="M278" s="26">
        <v>0</v>
      </c>
      <c r="N278" s="26">
        <v>0</v>
      </c>
      <c r="O278" s="26">
        <v>0</v>
      </c>
      <c r="P278" s="26">
        <v>0</v>
      </c>
      <c r="Q278" s="26">
        <v>0</v>
      </c>
      <c r="R278" s="11" t="s">
        <v>356</v>
      </c>
      <c r="S278" s="11" t="s">
        <v>980</v>
      </c>
      <c r="T278" s="11" t="s">
        <v>41</v>
      </c>
      <c r="U278" s="11" t="s">
        <v>126</v>
      </c>
      <c r="V278" s="11">
        <v>190.1274</v>
      </c>
      <c r="W278" s="11" t="s">
        <v>982</v>
      </c>
      <c r="X278" s="11" t="s">
        <v>956</v>
      </c>
      <c r="Y278" s="11" t="s">
        <v>981</v>
      </c>
      <c r="Z278" s="26"/>
    </row>
    <row r="279" ht="67.5" spans="1:26">
      <c r="A279" s="26"/>
      <c r="B279" s="26" t="s">
        <v>93</v>
      </c>
      <c r="C279" s="26" t="s">
        <v>33</v>
      </c>
      <c r="D279" s="26">
        <v>2023</v>
      </c>
      <c r="E279" s="11" t="s">
        <v>977</v>
      </c>
      <c r="F279" s="11" t="s">
        <v>978</v>
      </c>
      <c r="G279" s="11" t="s">
        <v>953</v>
      </c>
      <c r="H279" s="11" t="s">
        <v>979</v>
      </c>
      <c r="I279" s="11" t="s">
        <v>38</v>
      </c>
      <c r="J279" s="11">
        <v>800</v>
      </c>
      <c r="K279" s="26">
        <v>800</v>
      </c>
      <c r="L279" s="26">
        <v>0</v>
      </c>
      <c r="M279" s="26">
        <v>0</v>
      </c>
      <c r="N279" s="26">
        <v>0</v>
      </c>
      <c r="O279" s="26">
        <v>0</v>
      </c>
      <c r="P279" s="26">
        <v>0</v>
      </c>
      <c r="Q279" s="26">
        <v>0</v>
      </c>
      <c r="R279" s="11" t="s">
        <v>356</v>
      </c>
      <c r="S279" s="11" t="s">
        <v>980</v>
      </c>
      <c r="T279" s="11" t="s">
        <v>41</v>
      </c>
      <c r="U279" s="11" t="s">
        <v>126</v>
      </c>
      <c r="V279" s="11">
        <v>190.1274</v>
      </c>
      <c r="W279" s="11" t="s">
        <v>983</v>
      </c>
      <c r="X279" s="11" t="s">
        <v>956</v>
      </c>
      <c r="Y279" s="11" t="s">
        <v>981</v>
      </c>
      <c r="Z279" s="26"/>
    </row>
    <row r="280" ht="67.5" spans="1:26">
      <c r="A280" s="26"/>
      <c r="B280" s="26" t="s">
        <v>93</v>
      </c>
      <c r="C280" s="26" t="s">
        <v>33</v>
      </c>
      <c r="D280" s="26">
        <v>2023</v>
      </c>
      <c r="E280" s="11" t="s">
        <v>977</v>
      </c>
      <c r="F280" s="11" t="s">
        <v>978</v>
      </c>
      <c r="G280" s="11" t="s">
        <v>953</v>
      </c>
      <c r="H280" s="11" t="s">
        <v>979</v>
      </c>
      <c r="I280" s="11" t="s">
        <v>38</v>
      </c>
      <c r="J280" s="11">
        <v>800</v>
      </c>
      <c r="K280" s="26">
        <v>800</v>
      </c>
      <c r="L280" s="26">
        <v>0</v>
      </c>
      <c r="M280" s="26">
        <v>0</v>
      </c>
      <c r="N280" s="26">
        <v>0</v>
      </c>
      <c r="O280" s="26">
        <v>0</v>
      </c>
      <c r="P280" s="26">
        <v>0</v>
      </c>
      <c r="Q280" s="26">
        <v>0</v>
      </c>
      <c r="R280" s="11" t="s">
        <v>356</v>
      </c>
      <c r="S280" s="11" t="s">
        <v>980</v>
      </c>
      <c r="T280" s="11" t="s">
        <v>41</v>
      </c>
      <c r="U280" s="11" t="s">
        <v>126</v>
      </c>
      <c r="V280" s="11">
        <v>190.1274</v>
      </c>
      <c r="W280" s="11" t="s">
        <v>965</v>
      </c>
      <c r="X280" s="11" t="s">
        <v>956</v>
      </c>
      <c r="Y280" s="11" t="s">
        <v>981</v>
      </c>
      <c r="Z280" s="26"/>
    </row>
    <row r="281" ht="54" spans="1:26">
      <c r="A281" s="26">
        <f>MAX($A$7:A280)+1</f>
        <v>188</v>
      </c>
      <c r="B281" s="26" t="s">
        <v>93</v>
      </c>
      <c r="C281" s="26" t="s">
        <v>33</v>
      </c>
      <c r="D281" s="26">
        <v>2023</v>
      </c>
      <c r="E281" s="11" t="s">
        <v>984</v>
      </c>
      <c r="F281" s="11" t="s">
        <v>985</v>
      </c>
      <c r="G281" s="11" t="s">
        <v>953</v>
      </c>
      <c r="H281" s="11" t="s">
        <v>986</v>
      </c>
      <c r="I281" s="11" t="s">
        <v>38</v>
      </c>
      <c r="J281" s="11">
        <v>90</v>
      </c>
      <c r="K281" s="26">
        <v>90</v>
      </c>
      <c r="L281" s="26">
        <v>0</v>
      </c>
      <c r="M281" s="26">
        <v>0</v>
      </c>
      <c r="N281" s="26">
        <v>0</v>
      </c>
      <c r="O281" s="26">
        <v>0</v>
      </c>
      <c r="P281" s="26">
        <v>0</v>
      </c>
      <c r="Q281" s="26">
        <v>0</v>
      </c>
      <c r="R281" s="11" t="s">
        <v>955</v>
      </c>
      <c r="S281" s="11" t="s">
        <v>987</v>
      </c>
      <c r="T281" s="11" t="s">
        <v>41</v>
      </c>
      <c r="U281" s="11" t="s">
        <v>42</v>
      </c>
      <c r="V281" s="11">
        <v>90</v>
      </c>
      <c r="W281" s="11" t="s">
        <v>956</v>
      </c>
      <c r="X281" s="11" t="s">
        <v>956</v>
      </c>
      <c r="Y281" s="11" t="s">
        <v>988</v>
      </c>
      <c r="Z281" s="26"/>
    </row>
    <row r="282" ht="148.5" spans="1:26">
      <c r="A282" s="10">
        <f>MAX($A$7:A281)+1</f>
        <v>189</v>
      </c>
      <c r="B282" s="11" t="s">
        <v>32</v>
      </c>
      <c r="C282" s="11" t="s">
        <v>33</v>
      </c>
      <c r="D282" s="11">
        <v>2023</v>
      </c>
      <c r="E282" s="11" t="s">
        <v>989</v>
      </c>
      <c r="F282" s="11" t="s">
        <v>319</v>
      </c>
      <c r="G282" s="11" t="s">
        <v>303</v>
      </c>
      <c r="H282" s="11" t="s">
        <v>990</v>
      </c>
      <c r="I282" s="11" t="s">
        <v>38</v>
      </c>
      <c r="J282" s="11">
        <v>20</v>
      </c>
      <c r="K282" s="11">
        <v>0</v>
      </c>
      <c r="L282" s="11">
        <v>0</v>
      </c>
      <c r="M282" s="11">
        <v>0</v>
      </c>
      <c r="N282" s="11">
        <v>20</v>
      </c>
      <c r="O282" s="11">
        <v>0</v>
      </c>
      <c r="P282" s="11">
        <v>0</v>
      </c>
      <c r="Q282" s="11">
        <v>0</v>
      </c>
      <c r="R282" s="11" t="s">
        <v>39</v>
      </c>
      <c r="S282" s="11" t="s">
        <v>919</v>
      </c>
      <c r="T282" s="11" t="s">
        <v>41</v>
      </c>
      <c r="U282" s="11" t="s">
        <v>42</v>
      </c>
      <c r="V282" s="11">
        <v>20</v>
      </c>
      <c r="W282" s="11" t="s">
        <v>991</v>
      </c>
      <c r="X282" s="11" t="s">
        <v>992</v>
      </c>
      <c r="Y282" s="11" t="s">
        <v>993</v>
      </c>
      <c r="Z282" s="54"/>
    </row>
    <row r="283" ht="135" spans="1:26">
      <c r="A283" s="10">
        <f>MAX($A$7:A282)+1</f>
        <v>190</v>
      </c>
      <c r="B283" s="53" t="s">
        <v>93</v>
      </c>
      <c r="C283" s="53" t="s">
        <v>33</v>
      </c>
      <c r="D283" s="53">
        <v>2023</v>
      </c>
      <c r="E283" s="53" t="s">
        <v>994</v>
      </c>
      <c r="F283" s="53" t="s">
        <v>995</v>
      </c>
      <c r="G283" s="53" t="s">
        <v>996</v>
      </c>
      <c r="H283" s="53" t="s">
        <v>997</v>
      </c>
      <c r="I283" s="11" t="s">
        <v>38</v>
      </c>
      <c r="J283" s="53">
        <v>564</v>
      </c>
      <c r="K283" s="11">
        <v>0</v>
      </c>
      <c r="L283" s="11">
        <v>0</v>
      </c>
      <c r="M283" s="11">
        <v>0</v>
      </c>
      <c r="N283" s="37">
        <v>564</v>
      </c>
      <c r="O283" s="11">
        <v>0</v>
      </c>
      <c r="P283" s="11">
        <v>0</v>
      </c>
      <c r="Q283" s="11">
        <v>0</v>
      </c>
      <c r="R283" s="11" t="s">
        <v>39</v>
      </c>
      <c r="S283" s="53" t="s">
        <v>998</v>
      </c>
      <c r="T283" s="53" t="s">
        <v>41</v>
      </c>
      <c r="U283" s="11" t="s">
        <v>42</v>
      </c>
      <c r="V283" s="37">
        <v>564</v>
      </c>
      <c r="W283" s="53" t="s">
        <v>999</v>
      </c>
      <c r="X283" s="53" t="s">
        <v>1000</v>
      </c>
      <c r="Y283" s="53" t="s">
        <v>1001</v>
      </c>
      <c r="Z283" s="53"/>
    </row>
    <row r="284" ht="135" spans="1:26">
      <c r="A284" s="10">
        <f>MAX($A$7:A283)+1</f>
        <v>191</v>
      </c>
      <c r="B284" s="53" t="s">
        <v>93</v>
      </c>
      <c r="C284" s="53" t="s">
        <v>33</v>
      </c>
      <c r="D284" s="53">
        <v>2023</v>
      </c>
      <c r="E284" s="53" t="s">
        <v>1002</v>
      </c>
      <c r="F284" s="53" t="s">
        <v>1003</v>
      </c>
      <c r="G284" s="53" t="s">
        <v>996</v>
      </c>
      <c r="H284" s="53" t="s">
        <v>1004</v>
      </c>
      <c r="I284" s="11" t="s">
        <v>38</v>
      </c>
      <c r="J284" s="53">
        <v>258</v>
      </c>
      <c r="K284" s="11">
        <v>0</v>
      </c>
      <c r="L284" s="11">
        <v>0</v>
      </c>
      <c r="M284" s="11">
        <v>0</v>
      </c>
      <c r="N284" s="37">
        <v>258</v>
      </c>
      <c r="O284" s="11">
        <v>0</v>
      </c>
      <c r="P284" s="11">
        <v>0</v>
      </c>
      <c r="Q284" s="11">
        <v>0</v>
      </c>
      <c r="R284" s="11" t="s">
        <v>39</v>
      </c>
      <c r="S284" s="53" t="s">
        <v>1005</v>
      </c>
      <c r="T284" s="53" t="s">
        <v>41</v>
      </c>
      <c r="U284" s="11" t="s">
        <v>42</v>
      </c>
      <c r="V284" s="37">
        <v>221</v>
      </c>
      <c r="W284" s="53" t="s">
        <v>996</v>
      </c>
      <c r="X284" s="53" t="s">
        <v>1006</v>
      </c>
      <c r="Y284" s="53" t="s">
        <v>1001</v>
      </c>
      <c r="Z284" s="53"/>
    </row>
    <row r="285" ht="243" spans="1:26">
      <c r="A285" s="10">
        <f>MAX($A$7:A284)+1</f>
        <v>192</v>
      </c>
      <c r="B285" s="53" t="s">
        <v>93</v>
      </c>
      <c r="C285" s="53" t="s">
        <v>33</v>
      </c>
      <c r="D285" s="53">
        <v>2023</v>
      </c>
      <c r="E285" s="53" t="s">
        <v>1007</v>
      </c>
      <c r="F285" s="53" t="s">
        <v>1008</v>
      </c>
      <c r="G285" s="53" t="s">
        <v>996</v>
      </c>
      <c r="H285" s="53" t="s">
        <v>1009</v>
      </c>
      <c r="I285" s="11" t="s">
        <v>38</v>
      </c>
      <c r="J285" s="53">
        <v>150</v>
      </c>
      <c r="K285" s="53">
        <v>150</v>
      </c>
      <c r="L285" s="53"/>
      <c r="M285" s="53"/>
      <c r="N285" s="37">
        <v>150</v>
      </c>
      <c r="O285" s="53"/>
      <c r="P285" s="53"/>
      <c r="Q285" s="53"/>
      <c r="R285" s="53"/>
      <c r="S285" s="53" t="s">
        <v>1010</v>
      </c>
      <c r="T285" s="53" t="s">
        <v>41</v>
      </c>
      <c r="U285" s="11" t="s">
        <v>42</v>
      </c>
      <c r="V285" s="37">
        <v>120</v>
      </c>
      <c r="W285" s="53" t="s">
        <v>996</v>
      </c>
      <c r="X285" s="53" t="s">
        <v>1008</v>
      </c>
      <c r="Y285" s="53" t="s">
        <v>1001</v>
      </c>
      <c r="Z285" s="53"/>
    </row>
    <row r="286" ht="94.5" spans="1:26">
      <c r="A286" s="10">
        <v>193</v>
      </c>
      <c r="B286" s="37" t="s">
        <v>93</v>
      </c>
      <c r="C286" s="37" t="s">
        <v>33</v>
      </c>
      <c r="D286" s="37">
        <v>2024</v>
      </c>
      <c r="E286" s="37" t="s">
        <v>1011</v>
      </c>
      <c r="F286" s="37" t="s">
        <v>1012</v>
      </c>
      <c r="G286" s="11" t="s">
        <v>38</v>
      </c>
      <c r="H286" s="37" t="s">
        <v>1013</v>
      </c>
      <c r="I286" s="11" t="s">
        <v>38</v>
      </c>
      <c r="J286" s="37">
        <v>84</v>
      </c>
      <c r="K286" s="37">
        <v>84</v>
      </c>
      <c r="L286" s="37"/>
      <c r="M286" s="37"/>
      <c r="N286" s="37"/>
      <c r="O286" s="37"/>
      <c r="P286" s="37"/>
      <c r="Q286" s="37"/>
      <c r="R286" s="37" t="s">
        <v>126</v>
      </c>
      <c r="S286" s="37" t="s">
        <v>1014</v>
      </c>
      <c r="T286" s="37" t="s">
        <v>41</v>
      </c>
      <c r="U286" s="11" t="s">
        <v>126</v>
      </c>
      <c r="V286" s="37">
        <v>84</v>
      </c>
      <c r="W286" s="37" t="s">
        <v>1015</v>
      </c>
      <c r="X286" s="37" t="s">
        <v>1016</v>
      </c>
      <c r="Y286" s="37" t="s">
        <v>1017</v>
      </c>
      <c r="Z286" s="53"/>
    </row>
    <row r="287" ht="20" customHeight="1" spans="1:26">
      <c r="A287" s="26" t="s">
        <v>1018</v>
      </c>
      <c r="B287" s="54"/>
      <c r="C287" s="54"/>
      <c r="D287" s="54"/>
      <c r="E287" s="54"/>
      <c r="F287" s="54"/>
      <c r="G287" s="53"/>
      <c r="H287" s="54"/>
      <c r="I287" s="54"/>
      <c r="J287" s="54"/>
      <c r="K287" s="54"/>
      <c r="L287" s="54"/>
      <c r="M287" s="54"/>
      <c r="N287" s="54"/>
      <c r="O287" s="54"/>
      <c r="P287" s="54"/>
      <c r="Q287" s="54"/>
      <c r="R287" s="54"/>
      <c r="S287" s="54"/>
      <c r="T287" s="54"/>
      <c r="U287" s="54"/>
      <c r="V287" s="54">
        <f>SUM(V8:V286)</f>
        <v>19046.369606</v>
      </c>
      <c r="W287" s="53"/>
      <c r="X287" s="53"/>
      <c r="Y287" s="53"/>
      <c r="Z287" s="54"/>
    </row>
  </sheetData>
  <autoFilter xmlns:etc="http://www.wps.cn/officeDocument/2017/etCustomData" ref="A7:Z287" etc:filterBottomFollowUsedRange="0">
    <extLst/>
  </autoFilter>
  <mergeCells count="273">
    <mergeCell ref="A2:Z2"/>
    <mergeCell ref="A3:Z3"/>
    <mergeCell ref="K4:Q4"/>
    <mergeCell ref="A4:A7"/>
    <mergeCell ref="A9:A11"/>
    <mergeCell ref="A15:A21"/>
    <mergeCell ref="A24:A27"/>
    <mergeCell ref="A31:A33"/>
    <mergeCell ref="A34:A36"/>
    <mergeCell ref="A37:A39"/>
    <mergeCell ref="A40:A42"/>
    <mergeCell ref="A43:A45"/>
    <mergeCell ref="A46:A48"/>
    <mergeCell ref="A71:A72"/>
    <mergeCell ref="A73:A75"/>
    <mergeCell ref="A76:A77"/>
    <mergeCell ref="A83:A85"/>
    <mergeCell ref="A86:A88"/>
    <mergeCell ref="A90:A95"/>
    <mergeCell ref="A100:A101"/>
    <mergeCell ref="A119:A127"/>
    <mergeCell ref="A160:A164"/>
    <mergeCell ref="A189:A190"/>
    <mergeCell ref="A193:A194"/>
    <mergeCell ref="A198:A200"/>
    <mergeCell ref="A205:A206"/>
    <mergeCell ref="A208:A233"/>
    <mergeCell ref="A270:A272"/>
    <mergeCell ref="A273:A275"/>
    <mergeCell ref="A277:A280"/>
    <mergeCell ref="B4:B7"/>
    <mergeCell ref="B9:B11"/>
    <mergeCell ref="B15:B21"/>
    <mergeCell ref="B24:B27"/>
    <mergeCell ref="B31:B33"/>
    <mergeCell ref="B34:B36"/>
    <mergeCell ref="B37:B39"/>
    <mergeCell ref="B40:B42"/>
    <mergeCell ref="B43:B45"/>
    <mergeCell ref="B46:B48"/>
    <mergeCell ref="B71:B72"/>
    <mergeCell ref="B73:B75"/>
    <mergeCell ref="B76:B77"/>
    <mergeCell ref="B83:B85"/>
    <mergeCell ref="B86:B88"/>
    <mergeCell ref="B90:B95"/>
    <mergeCell ref="B100:B101"/>
    <mergeCell ref="B119:B127"/>
    <mergeCell ref="B160:B164"/>
    <mergeCell ref="B189:B190"/>
    <mergeCell ref="B193:B194"/>
    <mergeCell ref="B198:B200"/>
    <mergeCell ref="B205:B206"/>
    <mergeCell ref="B208:B233"/>
    <mergeCell ref="C4:C7"/>
    <mergeCell ref="C9:C11"/>
    <mergeCell ref="C15:C21"/>
    <mergeCell ref="C24:C27"/>
    <mergeCell ref="C31:C33"/>
    <mergeCell ref="C71:C72"/>
    <mergeCell ref="C73:C75"/>
    <mergeCell ref="C76:C77"/>
    <mergeCell ref="C83:C85"/>
    <mergeCell ref="C86:C88"/>
    <mergeCell ref="C90:C95"/>
    <mergeCell ref="C100:C101"/>
    <mergeCell ref="C119:C127"/>
    <mergeCell ref="C160:C164"/>
    <mergeCell ref="C189:C190"/>
    <mergeCell ref="C193:C194"/>
    <mergeCell ref="C198:C200"/>
    <mergeCell ref="C205:C206"/>
    <mergeCell ref="C208:C233"/>
    <mergeCell ref="D4:D7"/>
    <mergeCell ref="D9:D11"/>
    <mergeCell ref="D15:D21"/>
    <mergeCell ref="D24:D27"/>
    <mergeCell ref="D31:D33"/>
    <mergeCell ref="D71:D72"/>
    <mergeCell ref="D73:D75"/>
    <mergeCell ref="D76:D77"/>
    <mergeCell ref="D83:D85"/>
    <mergeCell ref="D86:D88"/>
    <mergeCell ref="D90:D95"/>
    <mergeCell ref="D100:D101"/>
    <mergeCell ref="D119:D127"/>
    <mergeCell ref="D160:D164"/>
    <mergeCell ref="D189:D190"/>
    <mergeCell ref="D193:D194"/>
    <mergeCell ref="D198:D200"/>
    <mergeCell ref="D205:D206"/>
    <mergeCell ref="D208:D233"/>
    <mergeCell ref="E4:E7"/>
    <mergeCell ref="E9:E11"/>
    <mergeCell ref="E15:E21"/>
    <mergeCell ref="E24:E27"/>
    <mergeCell ref="E31:E33"/>
    <mergeCell ref="E71:E72"/>
    <mergeCell ref="E73:E75"/>
    <mergeCell ref="E76:E77"/>
    <mergeCell ref="E83:E85"/>
    <mergeCell ref="E86:E88"/>
    <mergeCell ref="E90:E95"/>
    <mergeCell ref="E100:E101"/>
    <mergeCell ref="E119:E127"/>
    <mergeCell ref="E160:E164"/>
    <mergeCell ref="E189:E190"/>
    <mergeCell ref="E193:E194"/>
    <mergeCell ref="E198:E200"/>
    <mergeCell ref="E205:E206"/>
    <mergeCell ref="E208:E233"/>
    <mergeCell ref="F4:F7"/>
    <mergeCell ref="F24:F27"/>
    <mergeCell ref="F31:F33"/>
    <mergeCell ref="F76:F77"/>
    <mergeCell ref="F83:F85"/>
    <mergeCell ref="F86:F88"/>
    <mergeCell ref="F90:F95"/>
    <mergeCell ref="F100:F101"/>
    <mergeCell ref="F189:F190"/>
    <mergeCell ref="F205:F206"/>
    <mergeCell ref="F208:F233"/>
    <mergeCell ref="G4:G7"/>
    <mergeCell ref="G9:G11"/>
    <mergeCell ref="G15:G21"/>
    <mergeCell ref="G24:G27"/>
    <mergeCell ref="G31:G33"/>
    <mergeCell ref="G71:G72"/>
    <mergeCell ref="G73:G75"/>
    <mergeCell ref="G76:G77"/>
    <mergeCell ref="G83:G85"/>
    <mergeCell ref="G86:G88"/>
    <mergeCell ref="G90:G95"/>
    <mergeCell ref="G189:G190"/>
    <mergeCell ref="G193:G194"/>
    <mergeCell ref="G198:G200"/>
    <mergeCell ref="G205:G206"/>
    <mergeCell ref="G208:G233"/>
    <mergeCell ref="H4:H7"/>
    <mergeCell ref="H9:H11"/>
    <mergeCell ref="H15:H21"/>
    <mergeCell ref="H24:H27"/>
    <mergeCell ref="H31:H33"/>
    <mergeCell ref="H71:H72"/>
    <mergeCell ref="H73:H75"/>
    <mergeCell ref="H76:H77"/>
    <mergeCell ref="H83:H85"/>
    <mergeCell ref="H86:H88"/>
    <mergeCell ref="H90:H95"/>
    <mergeCell ref="H100:H101"/>
    <mergeCell ref="H119:H127"/>
    <mergeCell ref="H160:H164"/>
    <mergeCell ref="H205:H206"/>
    <mergeCell ref="H208:H233"/>
    <mergeCell ref="I4:I7"/>
    <mergeCell ref="I9:I11"/>
    <mergeCell ref="I15:I21"/>
    <mergeCell ref="I24:I27"/>
    <mergeCell ref="I31:I33"/>
    <mergeCell ref="I71:I72"/>
    <mergeCell ref="I73:I75"/>
    <mergeCell ref="I76:I77"/>
    <mergeCell ref="I83:I85"/>
    <mergeCell ref="I86:I88"/>
    <mergeCell ref="I90:I95"/>
    <mergeCell ref="I100:I101"/>
    <mergeCell ref="I119:I127"/>
    <mergeCell ref="I160:I164"/>
    <mergeCell ref="I198:I200"/>
    <mergeCell ref="I205:I206"/>
    <mergeCell ref="I208:I233"/>
    <mergeCell ref="J4:J7"/>
    <mergeCell ref="J9:J11"/>
    <mergeCell ref="J15:J21"/>
    <mergeCell ref="J24:J27"/>
    <mergeCell ref="J31:J33"/>
    <mergeCell ref="J71:J72"/>
    <mergeCell ref="J73:J75"/>
    <mergeCell ref="J76:J77"/>
    <mergeCell ref="J83:J85"/>
    <mergeCell ref="J86:J88"/>
    <mergeCell ref="J90:J95"/>
    <mergeCell ref="J100:J101"/>
    <mergeCell ref="J119:J127"/>
    <mergeCell ref="J160:J164"/>
    <mergeCell ref="J193:J194"/>
    <mergeCell ref="J205:J206"/>
    <mergeCell ref="J208:J233"/>
    <mergeCell ref="K5:K7"/>
    <mergeCell ref="K9:K11"/>
    <mergeCell ref="K15:K21"/>
    <mergeCell ref="K24:K27"/>
    <mergeCell ref="K31:K33"/>
    <mergeCell ref="K71:K72"/>
    <mergeCell ref="K73:K75"/>
    <mergeCell ref="K83:K85"/>
    <mergeCell ref="K86:K88"/>
    <mergeCell ref="K90:K95"/>
    <mergeCell ref="K100:K101"/>
    <mergeCell ref="K119:K127"/>
    <mergeCell ref="K160:K164"/>
    <mergeCell ref="K193:K194"/>
    <mergeCell ref="K205:K206"/>
    <mergeCell ref="K208:K233"/>
    <mergeCell ref="L24:L27"/>
    <mergeCell ref="L31:L33"/>
    <mergeCell ref="L83:L85"/>
    <mergeCell ref="L86:L88"/>
    <mergeCell ref="L90:L95"/>
    <mergeCell ref="L205:L206"/>
    <mergeCell ref="L208:L233"/>
    <mergeCell ref="M24:M27"/>
    <mergeCell ref="M31:M33"/>
    <mergeCell ref="M83:M85"/>
    <mergeCell ref="M86:M88"/>
    <mergeCell ref="M90:M95"/>
    <mergeCell ref="M205:M206"/>
    <mergeCell ref="M208:M233"/>
    <mergeCell ref="N24:N27"/>
    <mergeCell ref="N31:N33"/>
    <mergeCell ref="N76:N77"/>
    <mergeCell ref="N83:N85"/>
    <mergeCell ref="N86:N88"/>
    <mergeCell ref="N90:N95"/>
    <mergeCell ref="N205:N206"/>
    <mergeCell ref="N208:N233"/>
    <mergeCell ref="O24:O27"/>
    <mergeCell ref="O31:O33"/>
    <mergeCell ref="O83:O85"/>
    <mergeCell ref="O86:O88"/>
    <mergeCell ref="O90:O95"/>
    <mergeCell ref="O205:O206"/>
    <mergeCell ref="O208:O233"/>
    <mergeCell ref="P24:P27"/>
    <mergeCell ref="P31:P33"/>
    <mergeCell ref="P83:P85"/>
    <mergeCell ref="P86:P88"/>
    <mergeCell ref="P90:P95"/>
    <mergeCell ref="P205:P206"/>
    <mergeCell ref="P208:P233"/>
    <mergeCell ref="Q5:Q7"/>
    <mergeCell ref="Q24:Q27"/>
    <mergeCell ref="Q31:Q33"/>
    <mergeCell ref="Q83:Q85"/>
    <mergeCell ref="Q86:Q88"/>
    <mergeCell ref="Q90:Q95"/>
    <mergeCell ref="Q205:Q206"/>
    <mergeCell ref="Q208:Q233"/>
    <mergeCell ref="R4:R7"/>
    <mergeCell ref="R83:R85"/>
    <mergeCell ref="R86:R88"/>
    <mergeCell ref="R90:R95"/>
    <mergeCell ref="R208:R233"/>
    <mergeCell ref="S4:S7"/>
    <mergeCell ref="S83:S85"/>
    <mergeCell ref="S86:S88"/>
    <mergeCell ref="T4:T7"/>
    <mergeCell ref="T83:T85"/>
    <mergeCell ref="T86:T88"/>
    <mergeCell ref="T90:T95"/>
    <mergeCell ref="U4:U7"/>
    <mergeCell ref="U83:U85"/>
    <mergeCell ref="U86:U88"/>
    <mergeCell ref="V4:V7"/>
    <mergeCell ref="V24:V27"/>
    <mergeCell ref="W6:W7"/>
    <mergeCell ref="X6:X7"/>
    <mergeCell ref="Y6:Y7"/>
    <mergeCell ref="Z4:Z7"/>
    <mergeCell ref="Z24:Z27"/>
    <mergeCell ref="W4:Y5"/>
    <mergeCell ref="L5:M6"/>
    <mergeCell ref="N5:P6"/>
  </mergeCells>
  <dataValidations count="4">
    <dataValidation allowBlank="1" showInputMessage="1" showErrorMessage="1" sqref="X51:Y51 X59:Y59 F49:F60 F264:F268 W113:W116 X55:Y57 W264:Y268"/>
    <dataValidation type="decimal" operator="between" allowBlank="1" showInputMessage="1" showErrorMessage="1" errorTitle="提示" error="【项目实际投入】，请输入正确的数字，保留4位小数！" promptTitle="数字：" prompt="请填写数字(至多4位小数)!" sqref="J128:K128">
      <formula1>0.0001</formula1>
      <formula2>1000000000</formula2>
    </dataValidation>
    <dataValidation type="decimal" operator="between" allowBlank="1" showInputMessage="1" showErrorMessage="1" errorTitle="提示" error="【资产原值】，请输入正确的数字，保留4位小数！" promptTitle="数字：" prompt="请填写数字(至多4位小数)!" sqref="V128">
      <formula1>0.0001</formula1>
      <formula2>1000000000</formula2>
    </dataValidation>
    <dataValidation type="list" showErrorMessage="1" promptTitle="下拉选择提示" prompt="请使用下拉方式选择合适的值！" sqref="W128:Y137">
      <formula1>INDIRECT(V128)</formula1>
    </dataValidation>
  </dataValidations>
  <pageMargins left="0.314583333333333" right="0.275" top="0.275" bottom="0.275" header="0.156944444444444" footer="0.118055555555556"/>
  <pageSetup paperSize="9" scale="72"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2024-08-21T08:43:00Z</dcterms:created>
  <dcterms:modified xsi:type="dcterms:W3CDTF">2024-10-09T01:30:48Z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888C22EC96AB4B648238D2EFCCC469B3_11</vt:lpwstr>
  </property>
  <property fmtid="{D5CDD505-2E9C-101B-9397-08002B2CF9AE}" pid="3" name="KSOProductBuildVer">
    <vt:lpwstr>2052-12.1.0.18276</vt:lpwstr>
  </property>
</Properties>
</file>