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<sst xmlns="http://schemas.openxmlformats.org/spreadsheetml/2006/main" count="65" uniqueCount="62">
  <si>
    <t>附件</t>
  </si>
  <si>
    <t>榕江县2023年村超联名产品新媒体供应链服务平台项目投资概算表</t>
  </si>
  <si>
    <t>序号</t>
  </si>
  <si>
    <t>项目名称</t>
  </si>
  <si>
    <t>建设项目</t>
  </si>
  <si>
    <t>数量/套/个/批</t>
  </si>
  <si>
    <t>内容描述</t>
  </si>
  <si>
    <t>关键技术标准或成效</t>
  </si>
  <si>
    <t>单价/万元</t>
  </si>
  <si>
    <t>金额/万元</t>
  </si>
  <si>
    <t>备注</t>
  </si>
  <si>
    <t>村超联名产品新媒体电商供应链项目</t>
  </si>
  <si>
    <t>村超特产展示店</t>
  </si>
  <si>
    <t>村超特产馆配备1个展示中心用于展示村超联名产品、县域特色农产品、本地加工农产品等。</t>
  </si>
  <si>
    <t>1.中心面积不小于100平方米，具备产品展示功能，灯光、软装符合行业标准要求；
2.展配备展示架、展示柜不少于6个；
3.要求配置产品标识牌；
4.位于村超球场附近。</t>
  </si>
  <si>
    <t>村超产品直播间</t>
  </si>
  <si>
    <t>用于村超联名产品直播推广和直播团队孵化。</t>
  </si>
  <si>
    <t>1.1个直播间，面积不小于10平方；             2.隔音标准达行业要求、配置独立专线宽带、活动背景墙、置物架、桌椅；
3.灯光满足多场景直播需要；</t>
  </si>
  <si>
    <t>配套直播设备</t>
  </si>
  <si>
    <t>配置微单相机1台、无人机1台及直播导播设备，用于拍摄村超联名产品宣传素材，和提高户外场景直播质量</t>
  </si>
  <si>
    <t>1.无人机：DJI Mavic Air 2
2.相机：Sony A7M3 搭配24-105G大师镜头相机套装
3.麦克风：Rode VideoMic Pro+ 
4.直播设备：Blackmagic Design ATEM Mini Pro
5.灯光：Neewer 660 LED
6.麦克风：Rode Wireless Go 
7.存储卡：SanDisk Extreme Pro</t>
  </si>
  <si>
    <t>供应链平台搭建及推广</t>
  </si>
  <si>
    <t>各大互联网供应链平台搭建，村超联名产品线下推介会、线互联网品牌营销，打造互联网矩阵账号</t>
  </si>
  <si>
    <t>1.抖音、快手、视频号、淘宝等互联网平台账号注册运营账号不少于4个
2.村超联名产品线下推介会3场
3.品牌互联网曝光度超百万次
4.带动服务县新媒体主播200名</t>
  </si>
  <si>
    <t>小计</t>
  </si>
  <si>
    <t>村超联名产品品牌开发和IP矩阵运营中心</t>
  </si>
  <si>
    <t>中心基础运营</t>
  </si>
  <si>
    <t>产品开发和IP矩阵运营中心基础硬件设施设备和日常耗费</t>
  </si>
  <si>
    <t>运营中心各直播间、选品中心等工作区域水、电、消防设施、网络宽带等基础硬件设施设备年度消耗开支预计5万元。</t>
  </si>
  <si>
    <t>媒体电商人才培育培训</t>
  </si>
  <si>
    <t>针对园区企业和全县各乡镇新媒体服务站开展短视频制作、账号运营、直播带货等内容的培训等，帮助学员掌握并运用新媒体电商相关知识和技能。</t>
  </si>
  <si>
    <t>（1）通过在榕江县新媒体助力乡村振兴电商产业园和各乡镇开展巡回培训，培训学员1000人次以上。
（2）按20-60人为参加人数的单场培训为准，开展20场以上培训。
（3）开发和优化一系列基于榕江群众基础和产业实际情况培训课程，包括新媒体电商涉有的策划、拍摄、剪辑、直播、卖货、创业等6大具体业务板块。</t>
  </si>
  <si>
    <t>村超联名产品品牌开发</t>
  </si>
  <si>
    <t>基于榕江产业发展基础，开展一系列符合现代生活发展趋势，标准、安全、健康、绿色、便捷，兼具榕江特色的产品研发，开发打造3款具备优强市场竞争能力产品。</t>
  </si>
  <si>
    <t>（1）产品完成系统化研发，形成网络商品；
（2）开发打造的新产品不少于3款；
（3）产品取得生产资质，销售资质以及其他应当取得国家强制认证；
（4）新开发的产品具备较强市场竞争力，3款产品累计销售不低于50万元。</t>
  </si>
  <si>
    <t>新媒体电商产品IP矩阵打造</t>
  </si>
  <si>
    <t>指导园区企业和学员通过抖音、快手或视频号等短视频账号打造电商爆款产品IP，为榕江区域公共品牌产品连续推出优质短视频，吸引忠实消费粉丝群体，开展口碑营销。</t>
  </si>
  <si>
    <t>（1）在抖音、快手或视频号等新媒体平台开设多个榕江品牌产品的IP营销账号，组建形成产品推广宣传矩阵；
（2）每个产品要求打造独立的新媒体IP营销账号，新开设的产品IP账号不少于3个；
（3）每个产品账号矩阵总粉丝量不少于10万，总播放量达到100万次以上。</t>
  </si>
  <si>
    <t>新媒体产业园运营咨询服务中心</t>
  </si>
  <si>
    <t>新媒体运营咨询接待中心</t>
  </si>
  <si>
    <t>1.中心划分1个单个面积30平方米的区域，用于中心长期运营及提供接待服务办公场地。2.为入驻企业和村寨代言人提供免费创业、就业、金融、新媒体电商政策咨询、视频拍摄、文旅宣传等公共服务。</t>
  </si>
  <si>
    <t>1.配置会议桌椅标准不超1.5万元，容纳不少于10人会议，材质为实木材质；
2.为县域内的个人、企业、网商、电商产业链服务商提供公共政务服务、创新创业孵化、电商人才培育、产业资源整合、电商营销服务、物流信息服务、产业数据分析、政策咨询宣传等一站式产业公共服务职能。</t>
  </si>
  <si>
    <t>搭建农特产品品牌店铺</t>
  </si>
  <si>
    <t>致力于榕江的发展趋势，打造健康、绿色、民族为特色的品牌店铺，结合公司新媒体电商的专业运营能力，打造的农特、非遗品牌店铺总销量不低于450万。</t>
  </si>
  <si>
    <t>1、在抖音搭建不少于三个农特产品和非遗店铺； 加大农特产品线上新媒体电商的运营力度，有力推进农特产品、非遗产品线上销售力度，为新媒体人才以及促进第一产业发展做保障。                                                                                     2、搭建抖音店铺，甄选优质农特产品和非遗产品，拍摄、设计、包装搭建电商平台；打造非遗产品销售额不低于150万，打造农特产品不低于300万的销售额，有力提高农特产品线上曝光力度，和销售力。让优质农特产品和非遗产品得到更多流量曝光，为推动产品做好店铺运营。                                                  3、整体农特、非遗三个抖音店铺线上销售额不低于450万元；通过专业的内容输出和直播带货以及电商投流专业运营，有力的提高优质农特产品和非遗产品的线上销量，为新媒体电商人才建立销售信任榜样，促进农特产品和非遗产品黔货出山。</t>
  </si>
  <si>
    <t>新媒体运营直播间实训基地</t>
  </si>
  <si>
    <t>搭建3个独立房间作为直播间场地，用于新媒体村寨代言人进行直播或实训教学。</t>
  </si>
  <si>
    <t>1.直播间面积不小于10平方；                                  2.隔音标准达行业要求、配置独立专线宽带、活动背景墙、置物架、桌椅；                                                                                                                   3.灯光满足多场景直播需要；</t>
  </si>
  <si>
    <t>新媒体中心运营办公设备</t>
  </si>
  <si>
    <t>配置中心办公电脑不少10台，无人机和相机等用于中心基本运营管理及支持入驻培育孵化企业创业。</t>
  </si>
  <si>
    <t>1.CPU为I5及以上，内存8GB及以上;至少10台。                 
2.机械硬盘1TB及以上及固态256GB及以上
3.购买一个高清无人机；
4.购买一台相机设备</t>
  </si>
  <si>
    <t>村超新媒体直播中心</t>
  </si>
  <si>
    <t>直播间基础硬件</t>
  </si>
  <si>
    <t>直播间统一安装配置电表、消防设施、网络宽带等基础设备设施。</t>
  </si>
  <si>
    <t>直播间实现独立通电、通网络宽带、消防设备设施达标。</t>
  </si>
  <si>
    <t>直播配套设备</t>
  </si>
  <si>
    <t>配置中心办公电脑5台，桌椅5套，直播补光灯5盏，直播支架5套等用于直播中心基本运营管理及支持入驻培育孵化企业和村寨代言人创业。</t>
  </si>
  <si>
    <t>1.CPU为I5及以上，内存8GB及以上;            2.机械硬盘1TB及以上及固态256GB及以上
3.办公桌椅每套标准不超1000元；</t>
  </si>
  <si>
    <t>直播间</t>
  </si>
  <si>
    <t>中心划分15个独立房间作为直播间场地，用于新媒体入驻培育孵化企业和村寨代言人进行直播或实训教学。</t>
  </si>
  <si>
    <t>1.直播间面积不小于10平方；                                                                                                                                                                                                                                                                    2.直播间结构和隔音标准达行业要求、配置独立专线宽带、活动背景墙；                                                                                                                                                                                                                                                                                                                                                3.灯光满足多场景直播需要；</t>
  </si>
  <si>
    <t>总合计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</si>
</sst>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sz val="22"/>
      <color theme="1"/>
      <name val="方正小标宋简体"/>
      <charset val="134"/>
    </font>
    <font>
      <sz val="10"/>
      <color theme="1"/>
      <name val="宋体"/>
      <charset val="134"/>
      <scheme val="minor"/>
    </font>
    <font>
      <b/>
      <sz val="10"/>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zoomScale="85" zoomScaleNormal="85" topLeftCell="A15" workbookViewId="0">
      <selection activeCell="K23" sqref="K23"/>
    </sheetView>
  </sheetViews>
  <sheetFormatPr defaultColWidth="9" defaultRowHeight="13.5"/>
  <cols>
    <col min="1" max="1" width="6.25" customWidth="1"/>
    <col min="2" max="2" width="19.8833333333333" customWidth="1"/>
    <col min="3" max="3" width="15.1333333333333" customWidth="1"/>
    <col min="4" max="4" width="9.88333333333333" customWidth="1"/>
    <col min="5" max="5" width="39.25" customWidth="1"/>
    <col min="6" max="6" width="37.3833333333333" customWidth="1"/>
    <col min="7" max="7" width="10.8833333333333" customWidth="1"/>
    <col min="8" max="8" width="14.4083333333333" customWidth="1"/>
    <col min="9" max="9" width="15.1583333333333" customWidth="1"/>
  </cols>
  <sheetData>
    <row r="1" ht="26" customHeight="1" spans="1:9">
      <c r="A1" s="1" t="s">
        <v>0</v>
      </c>
      <c r="B1" s="2"/>
      <c r="C1" s="2"/>
      <c r="D1" s="2"/>
      <c r="E1" s="2"/>
      <c r="F1" s="2"/>
      <c r="G1" s="2"/>
      <c r="H1" s="2"/>
      <c r="I1" s="2"/>
    </row>
    <row r="2" ht="37" customHeight="1" spans="1:9">
      <c r="A2" s="3" t="s">
        <v>1</v>
      </c>
      <c r="B2" s="3"/>
      <c r="C2" s="3"/>
      <c r="D2" s="3"/>
      <c r="E2" s="3"/>
      <c r="F2" s="3"/>
      <c r="G2" s="3"/>
      <c r="H2" s="3"/>
      <c r="I2" s="3"/>
    </row>
    <row r="3" ht="42" customHeight="1" spans="1:9">
      <c r="A3" s="4" t="s">
        <v>2</v>
      </c>
      <c r="B3" s="4" t="s">
        <v>3</v>
      </c>
      <c r="C3" s="4" t="s">
        <v>4</v>
      </c>
      <c r="D3" s="5" t="s">
        <v>5</v>
      </c>
      <c r="E3" s="4" t="s">
        <v>6</v>
      </c>
      <c r="F3" s="4" t="s">
        <v>7</v>
      </c>
      <c r="G3" s="4" t="s">
        <v>8</v>
      </c>
      <c r="H3" s="4" t="s">
        <v>9</v>
      </c>
      <c r="I3" s="4" t="s">
        <v>10</v>
      </c>
    </row>
    <row r="4" ht="76" customHeight="1" spans="1:9">
      <c r="A4" s="6">
        <v>1</v>
      </c>
      <c r="B4" s="7" t="s">
        <v>11</v>
      </c>
      <c r="C4" s="8" t="s">
        <v>12</v>
      </c>
      <c r="D4" s="8">
        <v>1</v>
      </c>
      <c r="E4" s="8" t="s">
        <v>13</v>
      </c>
      <c r="F4" s="9" t="s">
        <v>14</v>
      </c>
      <c r="G4" s="8">
        <v>30</v>
      </c>
      <c r="H4" s="8">
        <v>30</v>
      </c>
      <c r="I4" s="8"/>
    </row>
    <row r="5" ht="67" customHeight="1" spans="1:9">
      <c r="A5" s="10"/>
      <c r="B5" s="11"/>
      <c r="C5" s="8" t="s">
        <v>15</v>
      </c>
      <c r="D5" s="8">
        <v>1</v>
      </c>
      <c r="E5" s="8" t="s">
        <v>16</v>
      </c>
      <c r="F5" s="9" t="s">
        <v>17</v>
      </c>
      <c r="G5" s="8">
        <v>6</v>
      </c>
      <c r="H5" s="8">
        <v>6</v>
      </c>
      <c r="I5" s="8"/>
    </row>
    <row r="6" ht="126" customHeight="1" spans="1:9">
      <c r="A6" s="10"/>
      <c r="B6" s="11"/>
      <c r="C6" s="8" t="s">
        <v>18</v>
      </c>
      <c r="D6" s="8">
        <v>1</v>
      </c>
      <c r="E6" s="8" t="s">
        <v>19</v>
      </c>
      <c r="F6" s="9" t="s">
        <v>20</v>
      </c>
      <c r="G6" s="8">
        <v>4</v>
      </c>
      <c r="H6" s="8">
        <v>4</v>
      </c>
      <c r="I6" s="8"/>
    </row>
    <row r="7" ht="79" customHeight="1" spans="1:9">
      <c r="A7" s="10"/>
      <c r="B7" s="11"/>
      <c r="C7" s="8" t="s">
        <v>21</v>
      </c>
      <c r="D7" s="8">
        <v>1</v>
      </c>
      <c r="E7" s="8" t="s">
        <v>22</v>
      </c>
      <c r="F7" s="9" t="s">
        <v>23</v>
      </c>
      <c r="G7" s="8">
        <v>20</v>
      </c>
      <c r="H7" s="8">
        <v>20</v>
      </c>
      <c r="I7" s="8"/>
    </row>
    <row r="8" ht="33" customHeight="1" spans="1:9">
      <c r="A8" s="12" t="s">
        <v>24</v>
      </c>
      <c r="B8" s="13"/>
      <c r="C8" s="13"/>
      <c r="D8" s="13"/>
      <c r="E8" s="13"/>
      <c r="F8" s="13"/>
      <c r="G8" s="14"/>
      <c r="H8" s="8">
        <f>SUM(H4:H7)</f>
        <v>60</v>
      </c>
      <c r="I8" s="8"/>
    </row>
    <row r="9" ht="67" customHeight="1" spans="1:9">
      <c r="A9" s="6">
        <v>2</v>
      </c>
      <c r="B9" s="7" t="s">
        <v>25</v>
      </c>
      <c r="C9" s="8" t="s">
        <v>26</v>
      </c>
      <c r="D9" s="8">
        <v>1</v>
      </c>
      <c r="E9" s="9" t="s">
        <v>27</v>
      </c>
      <c r="F9" s="9" t="s">
        <v>28</v>
      </c>
      <c r="G9" s="8">
        <v>5</v>
      </c>
      <c r="H9" s="8">
        <v>5</v>
      </c>
      <c r="I9" s="8"/>
    </row>
    <row r="10" ht="125" customHeight="1" spans="1:9">
      <c r="A10" s="10"/>
      <c r="B10" s="11"/>
      <c r="C10" s="8" t="s">
        <v>29</v>
      </c>
      <c r="D10" s="8">
        <v>20</v>
      </c>
      <c r="E10" s="9" t="s">
        <v>30</v>
      </c>
      <c r="F10" s="9" t="s">
        <v>31</v>
      </c>
      <c r="G10" s="8">
        <v>1.5</v>
      </c>
      <c r="H10" s="8">
        <v>30</v>
      </c>
      <c r="I10" s="8"/>
    </row>
    <row r="11" ht="93" customHeight="1" spans="1:9">
      <c r="A11" s="10"/>
      <c r="B11" s="11"/>
      <c r="C11" s="8" t="s">
        <v>32</v>
      </c>
      <c r="D11" s="8">
        <v>3</v>
      </c>
      <c r="E11" s="9" t="s">
        <v>33</v>
      </c>
      <c r="F11" s="9" t="s">
        <v>34</v>
      </c>
      <c r="G11" s="8">
        <v>10</v>
      </c>
      <c r="H11" s="8">
        <v>30</v>
      </c>
      <c r="I11" s="8"/>
    </row>
    <row r="12" ht="106" customHeight="1" spans="1:9">
      <c r="A12" s="10"/>
      <c r="B12" s="11"/>
      <c r="C12" s="8" t="s">
        <v>35</v>
      </c>
      <c r="D12" s="8">
        <v>3</v>
      </c>
      <c r="E12" s="9" t="s">
        <v>36</v>
      </c>
      <c r="F12" s="9" t="s">
        <v>37</v>
      </c>
      <c r="G12" s="8">
        <v>5</v>
      </c>
      <c r="H12" s="8">
        <v>15</v>
      </c>
      <c r="I12" s="8"/>
    </row>
    <row r="13" ht="35" customHeight="1" spans="1:9">
      <c r="A13" s="12" t="s">
        <v>24</v>
      </c>
      <c r="B13" s="13"/>
      <c r="C13" s="13"/>
      <c r="D13" s="13"/>
      <c r="E13" s="13"/>
      <c r="F13" s="13"/>
      <c r="G13" s="14"/>
      <c r="H13" s="8">
        <f>SUM(H9:H12)</f>
        <v>80</v>
      </c>
      <c r="I13" s="8"/>
    </row>
    <row r="14" ht="103" customHeight="1" spans="1:9">
      <c r="A14" s="6">
        <v>3</v>
      </c>
      <c r="B14" s="7" t="s">
        <v>38</v>
      </c>
      <c r="C14" s="8" t="s">
        <v>39</v>
      </c>
      <c r="D14" s="8">
        <v>1</v>
      </c>
      <c r="E14" s="9" t="s">
        <v>40</v>
      </c>
      <c r="F14" s="9" t="s">
        <v>41</v>
      </c>
      <c r="G14" s="8">
        <v>7</v>
      </c>
      <c r="H14" s="8">
        <v>7</v>
      </c>
      <c r="I14" s="8"/>
    </row>
    <row r="15" ht="237" customHeight="1" spans="1:9">
      <c r="A15" s="10"/>
      <c r="B15" s="11"/>
      <c r="C15" s="8" t="s">
        <v>42</v>
      </c>
      <c r="D15" s="8">
        <v>3</v>
      </c>
      <c r="E15" s="9" t="s">
        <v>43</v>
      </c>
      <c r="F15" s="9" t="s">
        <v>44</v>
      </c>
      <c r="G15" s="8">
        <v>20</v>
      </c>
      <c r="H15" s="8">
        <v>60</v>
      </c>
      <c r="I15" s="8"/>
    </row>
    <row r="16" ht="66" customHeight="1" spans="1:9">
      <c r="A16" s="10"/>
      <c r="B16" s="11"/>
      <c r="C16" s="15" t="s">
        <v>45</v>
      </c>
      <c r="D16" s="15">
        <v>3</v>
      </c>
      <c r="E16" s="16" t="s">
        <v>46</v>
      </c>
      <c r="F16" s="16" t="s">
        <v>47</v>
      </c>
      <c r="G16" s="15">
        <v>6</v>
      </c>
      <c r="H16" s="15">
        <f>D16*G16</f>
        <v>18</v>
      </c>
      <c r="I16" s="8"/>
    </row>
    <row r="17" ht="73" customHeight="1" spans="1:9">
      <c r="A17" s="10"/>
      <c r="B17" s="11"/>
      <c r="C17" s="8" t="s">
        <v>48</v>
      </c>
      <c r="D17" s="8">
        <v>1</v>
      </c>
      <c r="E17" s="9" t="s">
        <v>49</v>
      </c>
      <c r="F17" s="9" t="s">
        <v>50</v>
      </c>
      <c r="G17" s="8">
        <v>15</v>
      </c>
      <c r="H17" s="8">
        <v>15</v>
      </c>
      <c r="I17" s="8"/>
    </row>
    <row r="18" ht="40" customHeight="1" spans="1:9">
      <c r="A18" s="12" t="s">
        <v>24</v>
      </c>
      <c r="B18" s="13"/>
      <c r="C18" s="13"/>
      <c r="D18" s="13"/>
      <c r="E18" s="13"/>
      <c r="F18" s="13"/>
      <c r="G18" s="14"/>
      <c r="H18" s="8">
        <f>SUM(H14:H17)</f>
        <v>100</v>
      </c>
      <c r="I18" s="8"/>
    </row>
    <row r="19" ht="60" customHeight="1" spans="1:9">
      <c r="A19" s="6">
        <v>4</v>
      </c>
      <c r="B19" s="7" t="s">
        <v>51</v>
      </c>
      <c r="C19" s="8" t="s">
        <v>52</v>
      </c>
      <c r="D19" s="8">
        <v>1</v>
      </c>
      <c r="E19" s="9" t="s">
        <v>53</v>
      </c>
      <c r="F19" s="9" t="s">
        <v>54</v>
      </c>
      <c r="G19" s="8">
        <v>5</v>
      </c>
      <c r="H19" s="8">
        <v>5</v>
      </c>
      <c r="I19" s="8"/>
    </row>
    <row r="20" ht="102" customHeight="1" spans="1:9">
      <c r="A20" s="10"/>
      <c r="B20" s="11"/>
      <c r="C20" s="8" t="s">
        <v>55</v>
      </c>
      <c r="D20" s="8">
        <v>1</v>
      </c>
      <c r="E20" s="9" t="s">
        <v>56</v>
      </c>
      <c r="F20" s="9" t="s">
        <v>57</v>
      </c>
      <c r="G20" s="8">
        <v>5</v>
      </c>
      <c r="H20" s="8">
        <v>5</v>
      </c>
      <c r="I20" s="8"/>
    </row>
    <row r="21" ht="88" customHeight="1" spans="1:9">
      <c r="A21" s="10"/>
      <c r="B21" s="11"/>
      <c r="C21" s="8" t="s">
        <v>58</v>
      </c>
      <c r="D21" s="8">
        <v>15</v>
      </c>
      <c r="E21" s="9" t="s">
        <v>59</v>
      </c>
      <c r="F21" s="9" t="s">
        <v>60</v>
      </c>
      <c r="G21" s="8">
        <v>50</v>
      </c>
      <c r="H21" s="8">
        <v>50</v>
      </c>
      <c r="I21" s="8"/>
    </row>
    <row r="22" ht="36" customHeight="1" spans="1:9">
      <c r="A22" s="17" t="s">
        <v>24</v>
      </c>
      <c r="B22" s="17"/>
      <c r="C22" s="17"/>
      <c r="D22" s="17"/>
      <c r="E22" s="17"/>
      <c r="F22" s="17"/>
      <c r="G22" s="17"/>
      <c r="H22" s="8">
        <f>SUM(H19:H21)</f>
        <v>60</v>
      </c>
      <c r="I22" s="8"/>
    </row>
    <row r="23" ht="40" customHeight="1" spans="1:9">
      <c r="A23" s="18" t="s">
        <v>61</v>
      </c>
      <c r="B23" s="18"/>
      <c r="C23" s="18"/>
      <c r="D23" s="18"/>
      <c r="E23" s="18"/>
      <c r="F23" s="18"/>
      <c r="G23" s="18"/>
      <c r="H23" s="18">
        <f>H8+H13+H18+H22</f>
        <v>300</v>
      </c>
      <c r="I23" s="19"/>
    </row>
  </sheetData>
  <mergeCells count="14">
    <mergeCell ref="A2:I2"/>
    <mergeCell ref="A8:G8"/>
    <mergeCell ref="A13:G13"/>
    <mergeCell ref="A18:G18"/>
    <mergeCell ref="A22:G22"/>
    <mergeCell ref="A23:G23"/>
    <mergeCell ref="A4:A7"/>
    <mergeCell ref="A9:A12"/>
    <mergeCell ref="A14:A17"/>
    <mergeCell ref="A19:A21"/>
    <mergeCell ref="B4:B7"/>
    <mergeCell ref="B9:B12"/>
    <mergeCell ref="B14:B17"/>
    <mergeCell ref="B19:B21"/>
  </mergeCells>
  <pageMargins left="0.393055555555556" right="0.393055555555556" top="0.511805555555556" bottom="0.314583333333333" header="0.5" footer="0.354166666666667"/>
  <pageSetup paperSize="9" scale="85" fitToHeight="0" orientation="landscape" horizontalDpi="600"/>
  <headerFooter/>
  <rowBreaks count="2" manualBreakCount="2">
    <brk id="8" max="16383" man="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民工</cp:lastModifiedBy>
  <dcterms:created xsi:type="dcterms:W3CDTF">2023-01-09T00:53:00Z</dcterms:created>
  <dcterms:modified xsi:type="dcterms:W3CDTF">2024-01-16T07:44:01Z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79ADC61471FB43B58A8C9C380C5D1CD8_13</vt:lpwstr>
  </property>
  <property fmtid="{D5CDD505-2E9C-101B-9397-08002B2CF9AE}" pid="3" name="KSOProductBuildVer">
    <vt:lpwstr>2052-11.1.0.14309</vt:lpwstr>
  </property>
</Properties>
</file>